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税務課\■■■■■ホームページ更新\R4\06特別徴収届出様式更新（作成中）\特別徴収届出様式\"/>
    </mc:Choice>
  </mc:AlternateContent>
  <bookViews>
    <workbookView xWindow="0" yWindow="0" windowWidth="20490" windowHeight="7455"/>
  </bookViews>
  <sheets>
    <sheet name="入力" sheetId="2" r:id="rId1"/>
    <sheet name="申請書" sheetId="1" r:id="rId2"/>
  </sheets>
  <definedNames>
    <definedName name="_xlnm.Print_Area" localSheetId="1">申請書!$B$1:$AH$29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 i="1" l="1"/>
  <c r="AC20" i="1"/>
  <c r="Y20" i="1"/>
  <c r="K29" i="1"/>
  <c r="K28" i="1"/>
  <c r="K27" i="1"/>
  <c r="K25" i="1"/>
  <c r="K23" i="1"/>
  <c r="G26" i="1"/>
  <c r="G24" i="1"/>
  <c r="G22" i="1"/>
  <c r="Y19" i="1"/>
  <c r="P21" i="1"/>
  <c r="P20" i="1"/>
  <c r="P19" i="1"/>
  <c r="G21" i="1"/>
  <c r="G20" i="1"/>
  <c r="G19" i="1"/>
  <c r="U18" i="1"/>
  <c r="G18" i="1"/>
  <c r="U17" i="1"/>
  <c r="G17" i="1"/>
  <c r="U16" i="1"/>
  <c r="G16" i="1"/>
  <c r="U15" i="1"/>
  <c r="G15" i="1"/>
  <c r="U14" i="1"/>
  <c r="G14" i="1"/>
  <c r="U13" i="1"/>
  <c r="G13" i="1"/>
  <c r="AB11" i="1"/>
  <c r="M7" i="1" l="1"/>
  <c r="AD9" i="1" l="1"/>
  <c r="AD8" i="1"/>
  <c r="AD7" i="1"/>
  <c r="N9" i="1"/>
  <c r="O9" i="1"/>
  <c r="P9" i="1"/>
  <c r="Q9" i="1"/>
  <c r="R9" i="1"/>
  <c r="S9" i="1"/>
  <c r="T9" i="1"/>
  <c r="U9" i="1"/>
  <c r="V9" i="1"/>
  <c r="W9" i="1"/>
  <c r="X9" i="1"/>
  <c r="Y9" i="1"/>
  <c r="Z9" i="1"/>
  <c r="M6" i="1"/>
  <c r="M4" i="1"/>
  <c r="M3" i="1"/>
  <c r="N3" i="1"/>
  <c r="B8" i="1"/>
</calcChain>
</file>

<file path=xl/comments1.xml><?xml version="1.0" encoding="utf-8"?>
<comments xmlns="http://schemas.openxmlformats.org/spreadsheetml/2006/main">
  <authors>
    <author>zeimu03</author>
  </authors>
  <commentList>
    <comment ref="C10" authorId="0" shapeId="0">
      <text>
        <r>
          <rPr>
            <sz val="14"/>
            <color indexed="81"/>
            <rFont val="ＭＳ Ｐゴシック"/>
            <family val="3"/>
            <charset val="128"/>
          </rPr>
          <t>現在または過去に北方町において特別徴収を行ったことがある場合は、その指定番号を入力してください。</t>
        </r>
        <r>
          <rPr>
            <sz val="14"/>
            <color indexed="81"/>
            <rFont val="MS P ゴシック"/>
            <family val="2"/>
          </rPr>
          <t xml:space="preserve">
</t>
        </r>
      </text>
    </comment>
  </commentList>
</comments>
</file>

<file path=xl/sharedStrings.xml><?xml version="1.0" encoding="utf-8"?>
<sst xmlns="http://schemas.openxmlformats.org/spreadsheetml/2006/main" count="103" uniqueCount="74">
  <si>
    <t>（あて先）</t>
    <rPh sb="3" eb="4">
      <t>サキ</t>
    </rPh>
    <phoneticPr fontId="1"/>
  </si>
  <si>
    <t>　　北方町長　様</t>
    <rPh sb="2" eb="6">
      <t>キタガタチョウチョウ</t>
    </rPh>
    <rPh sb="7" eb="8">
      <t>サマ</t>
    </rPh>
    <phoneticPr fontId="1"/>
  </si>
  <si>
    <t>提出</t>
    <phoneticPr fontId="1"/>
  </si>
  <si>
    <t>フリガナ</t>
    <phoneticPr fontId="1"/>
  </si>
  <si>
    <t>名称</t>
    <rPh sb="0" eb="2">
      <t>メイショウ</t>
    </rPh>
    <phoneticPr fontId="1"/>
  </si>
  <si>
    <t>法人番号</t>
    <rPh sb="0" eb="2">
      <t>ホウジン</t>
    </rPh>
    <rPh sb="2" eb="4">
      <t>バンゴウ</t>
    </rPh>
    <phoneticPr fontId="1"/>
  </si>
  <si>
    <t>特別徴収義務者
指定番号</t>
    <rPh sb="0" eb="4">
      <t>トクベツチョウシュウ</t>
    </rPh>
    <rPh sb="4" eb="7">
      <t>ギムシャ</t>
    </rPh>
    <rPh sb="8" eb="10">
      <t>シテイ</t>
    </rPh>
    <rPh sb="10" eb="12">
      <t>バンゴウ</t>
    </rPh>
    <phoneticPr fontId="1"/>
  </si>
  <si>
    <t>担当者</t>
    <rPh sb="0" eb="3">
      <t>タントウシャ</t>
    </rPh>
    <phoneticPr fontId="1"/>
  </si>
  <si>
    <t>係</t>
    <rPh sb="0" eb="1">
      <t>カカリ</t>
    </rPh>
    <phoneticPr fontId="1"/>
  </si>
  <si>
    <t>氏名</t>
    <rPh sb="0" eb="2">
      <t>シメイ</t>
    </rPh>
    <phoneticPr fontId="1"/>
  </si>
  <si>
    <t>電話</t>
    <rPh sb="0" eb="2">
      <t>デンワ</t>
    </rPh>
    <phoneticPr fontId="1"/>
  </si>
  <si>
    <t>（特別徴収義務者）</t>
    <phoneticPr fontId="1"/>
  </si>
  <si>
    <t>提出日</t>
    <rPh sb="0" eb="3">
      <t>テイシュツビ</t>
    </rPh>
    <phoneticPr fontId="1"/>
  </si>
  <si>
    <t>郵便番号</t>
    <rPh sb="0" eb="4">
      <t>ユウビンバンゴウ</t>
    </rPh>
    <phoneticPr fontId="1"/>
  </si>
  <si>
    <t>住所</t>
    <rPh sb="0" eb="2">
      <t>ジュウショ</t>
    </rPh>
    <phoneticPr fontId="1"/>
  </si>
  <si>
    <t>特別徴収指定番号</t>
    <rPh sb="0" eb="2">
      <t>トクベツ</t>
    </rPh>
    <rPh sb="2" eb="4">
      <t>チョウシュウ</t>
    </rPh>
    <rPh sb="4" eb="6">
      <t>シテイ</t>
    </rPh>
    <rPh sb="6" eb="8">
      <t>バンゴウ</t>
    </rPh>
    <phoneticPr fontId="1"/>
  </si>
  <si>
    <t>北方　花子</t>
    <rPh sb="0" eb="2">
      <t>キタガタ</t>
    </rPh>
    <rPh sb="3" eb="5">
      <t>ハナコ</t>
    </rPh>
    <phoneticPr fontId="1"/>
  </si>
  <si>
    <t>－</t>
    <phoneticPr fontId="1"/>
  </si>
  <si>
    <t>058</t>
    <phoneticPr fontId="1"/>
  </si>
  <si>
    <t>1234567890123</t>
    <phoneticPr fontId="1"/>
  </si>
  <si>
    <t>入力データ</t>
    <rPh sb="0" eb="2">
      <t>ニュウリョク</t>
    </rPh>
    <phoneticPr fontId="1"/>
  </si>
  <si>
    <t>項　　　　目</t>
    <rPh sb="0" eb="1">
      <t>コウ</t>
    </rPh>
    <rPh sb="5" eb="6">
      <t>メ</t>
    </rPh>
    <phoneticPr fontId="1"/>
  </si>
  <si>
    <t>担当者　係</t>
    <rPh sb="4" eb="5">
      <t>カカリ</t>
    </rPh>
    <phoneticPr fontId="1"/>
  </si>
  <si>
    <t>　　　　氏名</t>
    <rPh sb="4" eb="6">
      <t>シメイ</t>
    </rPh>
    <phoneticPr fontId="1"/>
  </si>
  <si>
    <t>　　　　電話</t>
    <rPh sb="4" eb="6">
      <t>デンワ</t>
    </rPh>
    <phoneticPr fontId="1"/>
  </si>
  <si>
    <t>給与支払者</t>
    <rPh sb="0" eb="2">
      <t>キュウヨ</t>
    </rPh>
    <rPh sb="2" eb="4">
      <t>シハライ</t>
    </rPh>
    <rPh sb="4" eb="5">
      <t>シャ</t>
    </rPh>
    <phoneticPr fontId="1"/>
  </si>
  <si>
    <t>備考欄</t>
    <rPh sb="0" eb="3">
      <t>ビコウラン</t>
    </rPh>
    <phoneticPr fontId="1"/>
  </si>
  <si>
    <t>特別徴収義務者の所在地・名称等変更届出書</t>
    <rPh sb="0" eb="2">
      <t>トクベツ</t>
    </rPh>
    <rPh sb="2" eb="4">
      <t>チョウシュウ</t>
    </rPh>
    <rPh sb="4" eb="7">
      <t>ギムシャ</t>
    </rPh>
    <rPh sb="8" eb="11">
      <t>ショザイチ</t>
    </rPh>
    <rPh sb="12" eb="14">
      <t>メイショウ</t>
    </rPh>
    <rPh sb="14" eb="15">
      <t>トウ</t>
    </rPh>
    <rPh sb="15" eb="17">
      <t>ヘンコウ</t>
    </rPh>
    <rPh sb="17" eb="19">
      <t>トドケデ</t>
    </rPh>
    <rPh sb="19" eb="20">
      <t>ショ</t>
    </rPh>
    <phoneticPr fontId="1"/>
  </si>
  <si>
    <t>変更年月日</t>
    <rPh sb="0" eb="2">
      <t>ヘンコウ</t>
    </rPh>
    <rPh sb="2" eb="5">
      <t>ネンガッピ</t>
    </rPh>
    <phoneticPr fontId="1"/>
  </si>
  <si>
    <t>事項</t>
    <rPh sb="0" eb="2">
      <t>ジコウ</t>
    </rPh>
    <phoneticPr fontId="1"/>
  </si>
  <si>
    <t>フリガナ</t>
    <phoneticPr fontId="1"/>
  </si>
  <si>
    <t>所在地</t>
    <rPh sb="0" eb="3">
      <t>ショザイチ</t>
    </rPh>
    <phoneticPr fontId="1"/>
  </si>
  <si>
    <t>名称</t>
    <rPh sb="0" eb="2">
      <t>メイショウ</t>
    </rPh>
    <phoneticPr fontId="1"/>
  </si>
  <si>
    <t>電話番号</t>
    <rPh sb="0" eb="4">
      <t>デンワバンゴウ</t>
    </rPh>
    <phoneticPr fontId="1"/>
  </si>
  <si>
    <t>変更理由
（該当番号に○）</t>
    <rPh sb="0" eb="2">
      <t>ヘンコウ</t>
    </rPh>
    <rPh sb="2" eb="4">
      <t>リユウ</t>
    </rPh>
    <rPh sb="6" eb="8">
      <t>ガイトウ</t>
    </rPh>
    <rPh sb="8" eb="10">
      <t>バンゴウ</t>
    </rPh>
    <phoneticPr fontId="1"/>
  </si>
  <si>
    <t>合併・吸収及び
分割後の指定番号に
ついて</t>
    <rPh sb="0" eb="2">
      <t>ガッペイ</t>
    </rPh>
    <rPh sb="3" eb="5">
      <t>キュウシュウ</t>
    </rPh>
    <rPh sb="5" eb="6">
      <t>オヨ</t>
    </rPh>
    <rPh sb="8" eb="11">
      <t>ブンカツゴ</t>
    </rPh>
    <rPh sb="12" eb="14">
      <t>シテイ</t>
    </rPh>
    <rPh sb="14" eb="16">
      <t>バンゴウ</t>
    </rPh>
    <phoneticPr fontId="1"/>
  </si>
  <si>
    <t>合併・吸収後に存続
する法人について</t>
    <rPh sb="0" eb="2">
      <t>ガッペイ</t>
    </rPh>
    <rPh sb="3" eb="6">
      <t>キュウシュウゴ</t>
    </rPh>
    <rPh sb="7" eb="9">
      <t>ソンゾク</t>
    </rPh>
    <rPh sb="12" eb="14">
      <t>ホウジン</t>
    </rPh>
    <phoneticPr fontId="1"/>
  </si>
  <si>
    <t>変更前（旧）</t>
    <rPh sb="0" eb="2">
      <t>ヘンコウ</t>
    </rPh>
    <rPh sb="2" eb="3">
      <t>マエ</t>
    </rPh>
    <rPh sb="4" eb="5">
      <t>キュウ</t>
    </rPh>
    <phoneticPr fontId="1"/>
  </si>
  <si>
    <t>変更後（新）</t>
    <rPh sb="0" eb="2">
      <t>ヘンコウ</t>
    </rPh>
    <rPh sb="2" eb="3">
      <t>ゴ</t>
    </rPh>
    <rPh sb="4" eb="5">
      <t>シン</t>
    </rPh>
    <phoneticPr fontId="1"/>
  </si>
  <si>
    <t>(</t>
    <phoneticPr fontId="1"/>
  </si>
  <si>
    <t>)</t>
    <phoneticPr fontId="1"/>
  </si>
  <si>
    <t>法人番号等</t>
    <rPh sb="0" eb="2">
      <t>ホウジン</t>
    </rPh>
    <rPh sb="2" eb="4">
      <t>バンゴウ</t>
    </rPh>
    <rPh sb="4" eb="5">
      <t>トウ</t>
    </rPh>
    <phoneticPr fontId="1"/>
  </si>
  <si>
    <t>≪備考≫</t>
    <rPh sb="1" eb="3">
      <t>ビコウ</t>
    </rPh>
    <phoneticPr fontId="1"/>
  </si>
  <si>
    <t>指定番号</t>
    <rPh sb="0" eb="2">
      <t>シテイ</t>
    </rPh>
    <rPh sb="2" eb="4">
      <t>バンゴウ</t>
    </rPh>
    <phoneticPr fontId="1"/>
  </si>
  <si>
    <t>給与所得者
異動届出書を
別途提出してください</t>
    <rPh sb="0" eb="5">
      <t>キュウヨショトクシャ</t>
    </rPh>
    <rPh sb="6" eb="8">
      <t>イドウ</t>
    </rPh>
    <rPh sb="8" eb="11">
      <t>トドケデショ</t>
    </rPh>
    <rPh sb="13" eb="15">
      <t>ベット</t>
    </rPh>
    <rPh sb="15" eb="17">
      <t>テイシュツ</t>
    </rPh>
    <phoneticPr fontId="1"/>
  </si>
  <si>
    <t>関係書類
送付先</t>
    <rPh sb="0" eb="2">
      <t>カンケイ</t>
    </rPh>
    <rPh sb="2" eb="4">
      <t>ショルイ</t>
    </rPh>
    <rPh sb="5" eb="7">
      <t>ソウフ</t>
    </rPh>
    <rPh sb="7" eb="8">
      <t>サキ</t>
    </rPh>
    <phoneticPr fontId="1"/>
  </si>
  <si>
    <t>所在地
（住所）</t>
    <rPh sb="0" eb="3">
      <t>ショザイチ</t>
    </rPh>
    <rPh sb="5" eb="7">
      <t>ジュウショ</t>
    </rPh>
    <phoneticPr fontId="1"/>
  </si>
  <si>
    <t>変更前</t>
    <rPh sb="0" eb="2">
      <t>ヘンコウ</t>
    </rPh>
    <rPh sb="2" eb="3">
      <t>マエ</t>
    </rPh>
    <phoneticPr fontId="1"/>
  </si>
  <si>
    <t>変更後</t>
    <rPh sb="0" eb="2">
      <t>ヘンコウ</t>
    </rPh>
    <rPh sb="2" eb="3">
      <t>ゴ</t>
    </rPh>
    <phoneticPr fontId="1"/>
  </si>
  <si>
    <t>関係書類送付先</t>
    <rPh sb="0" eb="2">
      <t>カンケイ</t>
    </rPh>
    <rPh sb="2" eb="4">
      <t>ショルイ</t>
    </rPh>
    <rPh sb="4" eb="7">
      <t>ソウフサキ</t>
    </rPh>
    <phoneticPr fontId="1"/>
  </si>
  <si>
    <t>　郵便番号</t>
    <rPh sb="1" eb="5">
      <t>ユウビンバンゴウ</t>
    </rPh>
    <phoneticPr fontId="1"/>
  </si>
  <si>
    <t>　送付先住所</t>
    <rPh sb="1" eb="3">
      <t>ソウフ</t>
    </rPh>
    <rPh sb="3" eb="4">
      <t>サキ</t>
    </rPh>
    <rPh sb="4" eb="6">
      <t>ジュウショ</t>
    </rPh>
    <phoneticPr fontId="1"/>
  </si>
  <si>
    <t>変更事由</t>
    <rPh sb="0" eb="2">
      <t>ヘンコウ</t>
    </rPh>
    <rPh sb="2" eb="4">
      <t>ジユウ</t>
    </rPh>
    <phoneticPr fontId="1"/>
  </si>
  <si>
    <t>指定番号について</t>
    <rPh sb="0" eb="4">
      <t>シテイバンゴウ</t>
    </rPh>
    <phoneticPr fontId="1"/>
  </si>
  <si>
    <t>　指定番号</t>
    <rPh sb="1" eb="3">
      <t>シテイ</t>
    </rPh>
    <rPh sb="3" eb="5">
      <t>バンゴウ</t>
    </rPh>
    <phoneticPr fontId="1"/>
  </si>
  <si>
    <t>４．合併後・吸収後に存続する法人情報について</t>
    <rPh sb="2" eb="5">
      <t>ガッペイゴ</t>
    </rPh>
    <rPh sb="6" eb="9">
      <t>キュウシュウゴ</t>
    </rPh>
    <rPh sb="10" eb="12">
      <t>ソンゾク</t>
    </rPh>
    <rPh sb="14" eb="16">
      <t>ホウジン</t>
    </rPh>
    <rPh sb="16" eb="18">
      <t>ジョウホウ</t>
    </rPh>
    <phoneticPr fontId="1"/>
  </si>
  <si>
    <t>特別徴収義務者の所在地・名称等変更届出書情報入力シート</t>
    <rPh sb="20" eb="22">
      <t>ジョウホウ</t>
    </rPh>
    <rPh sb="22" eb="24">
      <t>ニュウリョク</t>
    </rPh>
    <phoneticPr fontId="1"/>
  </si>
  <si>
    <t>変更年月日</t>
    <rPh sb="0" eb="2">
      <t>ヘンコウ</t>
    </rPh>
    <rPh sb="2" eb="5">
      <t>ネンガッピ</t>
    </rPh>
    <phoneticPr fontId="1"/>
  </si>
  <si>
    <t>フリガナ（所在地）</t>
    <rPh sb="5" eb="8">
      <t>ショザイチ</t>
    </rPh>
    <phoneticPr fontId="1"/>
  </si>
  <si>
    <t>フリガナ（名称）</t>
    <rPh sb="5" eb="7">
      <t>メイショウ</t>
    </rPh>
    <phoneticPr fontId="1"/>
  </si>
  <si>
    <t>　8．その他の入力</t>
    <rPh sb="5" eb="6">
      <t>タ</t>
    </rPh>
    <rPh sb="7" eb="9">
      <t>ニュウリョク</t>
    </rPh>
    <phoneticPr fontId="1"/>
  </si>
  <si>
    <t>岐阜県本巣郡北方町北方〇〇番地</t>
    <rPh sb="0" eb="6">
      <t>ギフケンモトスグン</t>
    </rPh>
    <rPh sb="6" eb="9">
      <t>キタガタチョウ</t>
    </rPh>
    <rPh sb="9" eb="11">
      <t>キタガタ</t>
    </rPh>
    <rPh sb="13" eb="15">
      <t>バンチ</t>
    </rPh>
    <phoneticPr fontId="1"/>
  </si>
  <si>
    <t>カブシキガイシャ　マルサンカクショウジ</t>
    <phoneticPr fontId="1"/>
  </si>
  <si>
    <t>（株）○△商事</t>
    <rPh sb="0" eb="3">
      <t>カブ</t>
    </rPh>
    <rPh sb="5" eb="7">
      <t>ショウジ</t>
    </rPh>
    <phoneticPr fontId="1"/>
  </si>
  <si>
    <t>人事課　給与係</t>
    <rPh sb="0" eb="3">
      <t>ジンジカ</t>
    </rPh>
    <rPh sb="4" eb="6">
      <t>キュウヨ</t>
    </rPh>
    <rPh sb="6" eb="7">
      <t>ガカリ</t>
    </rPh>
    <phoneticPr fontId="1"/>
  </si>
  <si>
    <t>（株）○△商事</t>
    <rPh sb="0" eb="3">
      <t>カブ</t>
    </rPh>
    <rPh sb="3" eb="7">
      <t>マルサンカクショウジ</t>
    </rPh>
    <phoneticPr fontId="1"/>
  </si>
  <si>
    <t>カブシキガイシャ　マルサンカクコーポレーション</t>
    <phoneticPr fontId="1"/>
  </si>
  <si>
    <t>（株）○△コーポレーション</t>
    <rPh sb="0" eb="3">
      <t>カブ</t>
    </rPh>
    <phoneticPr fontId="1"/>
  </si>
  <si>
    <t>１．氏名又は名称の変更</t>
  </si>
  <si>
    <t>１．旧特別徴収義務者の指定番号を継続しようする</t>
  </si>
  <si>
    <r>
      <t>１．給与支払者（特別徴収義務者）情報　</t>
    </r>
    <r>
      <rPr>
        <sz val="20"/>
        <color rgb="FFFF0000"/>
        <rFont val="游ゴシック"/>
        <family val="3"/>
        <charset val="128"/>
        <scheme val="minor"/>
      </rPr>
      <t>（※必須）</t>
    </r>
    <rPh sb="2" eb="4">
      <t>キュウヨ</t>
    </rPh>
    <rPh sb="4" eb="7">
      <t>シハライシャ</t>
    </rPh>
    <rPh sb="8" eb="12">
      <t>トクベツチョウシュウ</t>
    </rPh>
    <rPh sb="12" eb="15">
      <t>ギムシャ</t>
    </rPh>
    <rPh sb="16" eb="18">
      <t>ジョウホウ</t>
    </rPh>
    <rPh sb="21" eb="23">
      <t>ヒッス</t>
    </rPh>
    <phoneticPr fontId="1"/>
  </si>
  <si>
    <r>
      <t>２．担当者情報　</t>
    </r>
    <r>
      <rPr>
        <sz val="20"/>
        <color rgb="FFFF0000"/>
        <rFont val="游ゴシック"/>
        <family val="3"/>
        <charset val="128"/>
        <scheme val="minor"/>
      </rPr>
      <t>（※必須）</t>
    </r>
    <rPh sb="2" eb="5">
      <t>タントウシャ</t>
    </rPh>
    <rPh sb="5" eb="7">
      <t>ジョウホウ</t>
    </rPh>
    <rPh sb="10" eb="12">
      <t>ヒッス</t>
    </rPh>
    <phoneticPr fontId="1"/>
  </si>
  <si>
    <t>３．変更事項情報（※変更がある項目を入力）</t>
    <rPh sb="2" eb="6">
      <t>ヘンコウジコウ</t>
    </rPh>
    <rPh sb="6" eb="8">
      <t>ジョウホウ</t>
    </rPh>
    <rPh sb="10" eb="12">
      <t>ヘンコウ</t>
    </rPh>
    <rPh sb="15" eb="17">
      <t>コウモク</t>
    </rPh>
    <rPh sb="18" eb="20">
      <t>ニュウリョク</t>
    </rPh>
    <phoneticPr fontId="1"/>
  </si>
  <si>
    <t>5234567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</si>
</sst>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gge&quot;年&quot;mm&quot;月&quot;dd&quot;日&quot;"/>
    <numFmt numFmtId="178" formatCode="0_);[Red]\(0\)"/>
    <numFmt numFmtId="179" formatCode="[$-411]gggee&quot;年&quot;mm&quot;月&quot;dd&quot;日&quot;"/>
  </numFmts>
  <fonts count="24">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18"/>
      <color theme="1"/>
      <name val="游ゴシック"/>
      <family val="2"/>
      <charset val="128"/>
      <scheme val="minor"/>
    </font>
    <font>
      <sz val="15"/>
      <color theme="1"/>
      <name val="游ゴシック"/>
      <family val="2"/>
      <charset val="128"/>
      <scheme val="minor"/>
    </font>
    <font>
      <b/>
      <sz val="24"/>
      <color theme="1"/>
      <name val="游ゴシック"/>
      <family val="3"/>
      <charset val="128"/>
      <scheme val="minor"/>
    </font>
    <font>
      <sz val="20"/>
      <color theme="1"/>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4"/>
      <color indexed="81"/>
      <name val="ＭＳ Ｐゴシック"/>
      <family val="3"/>
      <charset val="128"/>
    </font>
    <font>
      <sz val="14"/>
      <color indexed="81"/>
      <name val="MS P ゴシック"/>
      <family val="2"/>
    </font>
    <font>
      <sz val="20"/>
      <color theme="1"/>
      <name val="游ゴシック"/>
      <family val="3"/>
      <charset val="128"/>
      <scheme val="minor"/>
    </font>
    <font>
      <sz val="36"/>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20"/>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bgColor indexed="64"/>
      </patternFill>
    </fill>
  </fills>
  <borders count="91">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dashed">
        <color auto="1"/>
      </bottom>
      <diagonal/>
    </border>
    <border>
      <left style="thin">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dashed">
        <color auto="1"/>
      </top>
      <bottom/>
      <diagonal/>
    </border>
    <border>
      <left/>
      <right/>
      <top style="dashed">
        <color auto="1"/>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dotted">
        <color auto="1"/>
      </right>
      <top style="medium">
        <color auto="1"/>
      </top>
      <bottom/>
      <diagonal/>
    </border>
    <border>
      <left/>
      <right style="medium">
        <color auto="1"/>
      </right>
      <top style="medium">
        <color auto="1"/>
      </top>
      <bottom style="thin">
        <color auto="1"/>
      </bottom>
      <diagonal/>
    </border>
    <border>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auto="1"/>
      </left>
      <right/>
      <top/>
      <bottom style="thin">
        <color auto="1"/>
      </bottom>
      <diagonal/>
    </border>
    <border>
      <left/>
      <right style="medium">
        <color auto="1"/>
      </right>
      <top style="dashed">
        <color auto="1"/>
      </top>
      <bottom style="thin">
        <color auto="1"/>
      </bottom>
      <diagonal/>
    </border>
    <border>
      <left style="medium">
        <color auto="1"/>
      </left>
      <right/>
      <top style="thin">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thin">
        <color auto="1"/>
      </bottom>
      <diagonal/>
    </border>
    <border>
      <left style="medium">
        <color auto="1"/>
      </left>
      <right style="medium">
        <color auto="1"/>
      </right>
      <top style="thin">
        <color auto="1"/>
      </top>
      <bottom style="dotted">
        <color auto="1"/>
      </bottom>
      <diagonal/>
    </border>
    <border>
      <left style="medium">
        <color auto="1"/>
      </left>
      <right style="medium">
        <color auto="1"/>
      </right>
      <top style="thin">
        <color auto="1"/>
      </top>
      <bottom style="dashed">
        <color auto="1"/>
      </bottom>
      <diagonal/>
    </border>
    <border>
      <left/>
      <right style="medium">
        <color auto="1"/>
      </right>
      <top style="thin">
        <color auto="1"/>
      </top>
      <bottom style="dotted">
        <color auto="1"/>
      </bottom>
      <diagonal/>
    </border>
    <border>
      <left/>
      <right style="medium">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medium">
        <color auto="1"/>
      </left>
      <right style="thin">
        <color auto="1"/>
      </right>
      <top style="dashed">
        <color auto="1"/>
      </top>
      <bottom style="dashed">
        <color auto="1"/>
      </bottom>
      <diagonal/>
    </border>
    <border>
      <left/>
      <right style="medium">
        <color auto="1"/>
      </right>
      <top style="dashed">
        <color auto="1"/>
      </top>
      <bottom/>
      <diagonal/>
    </border>
    <border>
      <left style="medium">
        <color auto="1"/>
      </left>
      <right style="thin">
        <color auto="1"/>
      </right>
      <top style="dashed">
        <color auto="1"/>
      </top>
      <bottom style="thin">
        <color auto="1"/>
      </bottom>
      <diagonal/>
    </border>
  </borders>
  <cellStyleXfs count="1">
    <xf numFmtId="0" fontId="0" fillId="0" borderId="0">
      <alignment vertical="center"/>
    </xf>
  </cellStyleXfs>
  <cellXfs count="315">
    <xf numFmtId="0" fontId="0" fillId="0" borderId="0" xfId="0">
      <alignment vertical="center"/>
    </xf>
    <xf numFmtId="0" fontId="0" fillId="0" borderId="0" xfId="0"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0" xfId="0" applyAlignment="1">
      <alignment horizontal="left" vertical="center" indent="1"/>
    </xf>
    <xf numFmtId="0" fontId="3" fillId="0" borderId="0" xfId="0" applyFont="1">
      <alignment vertical="center"/>
    </xf>
    <xf numFmtId="0" fontId="0" fillId="0" borderId="0" xfId="0">
      <alignment vertical="center"/>
    </xf>
    <xf numFmtId="176" fontId="5" fillId="0" borderId="9" xfId="0" applyNumberFormat="1" applyFont="1" applyBorder="1" applyAlignment="1">
      <alignment horizontal="center" vertical="center"/>
    </xf>
    <xf numFmtId="0" fontId="12" fillId="0" borderId="10" xfId="0" applyFont="1" applyBorder="1">
      <alignment vertical="center"/>
    </xf>
    <xf numFmtId="0" fontId="0" fillId="0" borderId="46" xfId="0" applyBorder="1">
      <alignment vertical="center"/>
    </xf>
    <xf numFmtId="0" fontId="0" fillId="0" borderId="14" xfId="0" applyBorder="1">
      <alignment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0" fillId="0" borderId="6" xfId="0" applyBorder="1">
      <alignment vertical="center"/>
    </xf>
    <xf numFmtId="0" fontId="0" fillId="0" borderId="6"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indent="1"/>
    </xf>
    <xf numFmtId="0" fontId="0" fillId="0" borderId="0" xfId="0" applyFill="1" applyBorder="1" applyAlignment="1">
      <alignment horizontal="left" vertical="center" indent="1"/>
    </xf>
    <xf numFmtId="0" fontId="0" fillId="0" borderId="0" xfId="0" applyFill="1" applyBorder="1">
      <alignment vertical="center"/>
    </xf>
    <xf numFmtId="0" fontId="0" fillId="0" borderId="0" xfId="0" applyFill="1" applyBorder="1" applyAlignment="1">
      <alignment horizontal="center" vertical="center"/>
    </xf>
    <xf numFmtId="0" fontId="18" fillId="0" borderId="0" xfId="0" applyFont="1">
      <alignment vertical="center"/>
    </xf>
    <xf numFmtId="0" fontId="18" fillId="0" borderId="0" xfId="0" applyFont="1" applyAlignment="1">
      <alignment horizontal="left" vertical="center" indent="1"/>
    </xf>
    <xf numFmtId="0" fontId="0" fillId="0" borderId="0" xfId="0" applyFill="1" applyBorder="1" applyProtection="1">
      <alignment vertical="center"/>
    </xf>
    <xf numFmtId="0" fontId="0" fillId="0" borderId="0" xfId="0" applyProtection="1">
      <alignment vertical="center"/>
    </xf>
    <xf numFmtId="49" fontId="8"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49" fontId="9" fillId="0" borderId="0" xfId="0" applyNumberFormat="1" applyFont="1" applyBorder="1" applyAlignment="1" applyProtection="1">
      <alignment horizontal="left" vertical="center"/>
    </xf>
    <xf numFmtId="0" fontId="7" fillId="3" borderId="45" xfId="0" applyFont="1" applyFill="1" applyBorder="1" applyAlignment="1">
      <alignment horizontal="center" vertical="center"/>
    </xf>
    <xf numFmtId="0" fontId="3" fillId="2" borderId="69" xfId="0" applyFont="1" applyFill="1" applyBorder="1" applyAlignment="1">
      <alignment horizontal="left" vertical="center" indent="1"/>
    </xf>
    <xf numFmtId="0" fontId="3" fillId="2" borderId="70" xfId="0" applyFont="1" applyFill="1" applyBorder="1" applyAlignment="1">
      <alignment horizontal="left" vertical="center" indent="1"/>
    </xf>
    <xf numFmtId="0" fontId="3" fillId="2" borderId="71" xfId="0" applyFont="1" applyFill="1" applyBorder="1" applyAlignment="1">
      <alignment horizontal="left" vertical="center" indent="1"/>
    </xf>
    <xf numFmtId="0" fontId="3" fillId="2" borderId="70" xfId="0" applyFont="1" applyFill="1" applyBorder="1" applyAlignment="1">
      <alignment horizontal="left" vertical="center" indent="2"/>
    </xf>
    <xf numFmtId="0" fontId="3" fillId="2" borderId="71" xfId="0" applyFont="1" applyFill="1" applyBorder="1" applyAlignment="1">
      <alignment horizontal="left" vertical="center" indent="2"/>
    </xf>
    <xf numFmtId="49" fontId="8" fillId="0" borderId="37" xfId="0" applyNumberFormat="1" applyFont="1" applyBorder="1" applyAlignment="1" applyProtection="1">
      <alignment horizontal="center" vertical="center" shrinkToFit="1"/>
      <protection locked="0"/>
    </xf>
    <xf numFmtId="0" fontId="8" fillId="2" borderId="38" xfId="0" applyFont="1" applyFill="1" applyBorder="1" applyAlignment="1">
      <alignment horizontal="center" vertical="center" shrinkToFit="1"/>
    </xf>
    <xf numFmtId="0" fontId="8" fillId="0" borderId="38"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3" fillId="2" borderId="72" xfId="0" applyFont="1" applyFill="1" applyBorder="1" applyAlignment="1">
      <alignment horizontal="left" vertical="center" indent="1"/>
    </xf>
    <xf numFmtId="0" fontId="3" fillId="2" borderId="69" xfId="0" applyFont="1" applyFill="1" applyBorder="1" applyAlignment="1">
      <alignment horizontal="left" vertical="center" indent="2"/>
    </xf>
    <xf numFmtId="49" fontId="8" fillId="0" borderId="37" xfId="0" applyNumberFormat="1" applyFont="1" applyBorder="1" applyAlignment="1" applyProtection="1">
      <alignment horizontal="center" vertical="center"/>
      <protection locked="0"/>
    </xf>
    <xf numFmtId="0" fontId="3" fillId="4" borderId="38" xfId="0" applyFont="1" applyFill="1" applyBorder="1" applyAlignment="1">
      <alignment horizontal="center" vertical="center"/>
    </xf>
    <xf numFmtId="0" fontId="8" fillId="0" borderId="38"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3" fillId="2" borderId="55" xfId="0" applyFont="1" applyFill="1" applyBorder="1" applyAlignment="1">
      <alignment horizontal="left" vertical="center" indent="2"/>
    </xf>
    <xf numFmtId="49" fontId="9" fillId="0" borderId="8" xfId="0" applyNumberFormat="1" applyFont="1" applyBorder="1" applyAlignment="1" applyProtection="1">
      <alignment horizontal="left" vertical="center"/>
    </xf>
    <xf numFmtId="49" fontId="9" fillId="0" borderId="9" xfId="0" applyNumberFormat="1" applyFont="1" applyBorder="1" applyAlignment="1" applyProtection="1">
      <alignment horizontal="left" vertical="center"/>
    </xf>
    <xf numFmtId="0" fontId="0" fillId="0" borderId="51" xfId="0" applyBorder="1" applyAlignment="1">
      <alignment vertical="center" shrinkToFit="1"/>
    </xf>
    <xf numFmtId="0" fontId="0" fillId="0" borderId="29" xfId="0" applyBorder="1" applyAlignment="1">
      <alignment vertical="center" shrinkToFit="1"/>
    </xf>
    <xf numFmtId="0" fontId="18" fillId="0" borderId="17" xfId="0" applyFont="1" applyFill="1" applyBorder="1" applyAlignment="1" applyProtection="1">
      <alignment horizontal="left" vertical="center" indent="1"/>
    </xf>
    <xf numFmtId="0" fontId="21" fillId="5" borderId="17" xfId="0" applyFont="1" applyFill="1" applyBorder="1" applyAlignment="1" applyProtection="1">
      <alignment horizontal="left" vertical="center" indent="2"/>
    </xf>
    <xf numFmtId="0" fontId="0" fillId="0" borderId="11" xfId="0" applyBorder="1">
      <alignment vertical="center"/>
    </xf>
    <xf numFmtId="0" fontId="0" fillId="0" borderId="0" xfId="0" applyBorder="1" applyAlignment="1">
      <alignment vertical="center" shrinkToFit="1"/>
    </xf>
    <xf numFmtId="0" fontId="18" fillId="0" borderId="0" xfId="0" applyFont="1" applyAlignment="1">
      <alignment horizontal="left" vertical="center" indent="1"/>
    </xf>
    <xf numFmtId="0" fontId="6" fillId="0" borderId="17"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35" xfId="0" applyFont="1" applyBorder="1" applyAlignment="1" applyProtection="1">
      <alignment horizontal="left" vertical="center" indent="1" shrinkToFit="1"/>
      <protection locked="0"/>
    </xf>
    <xf numFmtId="0" fontId="6" fillId="0" borderId="36" xfId="0" applyFont="1" applyBorder="1" applyAlignment="1" applyProtection="1">
      <alignment horizontal="left" vertical="center" indent="1" shrinkToFit="1"/>
      <protection locked="0"/>
    </xf>
    <xf numFmtId="0" fontId="0" fillId="0" borderId="36" xfId="0" applyBorder="1" applyAlignment="1" applyProtection="1">
      <alignment horizontal="left" vertical="center" indent="1" shrinkToFit="1"/>
      <protection locked="0"/>
    </xf>
    <xf numFmtId="0" fontId="0" fillId="0" borderId="57" xfId="0" applyBorder="1" applyAlignment="1" applyProtection="1">
      <alignment horizontal="left" vertical="center" indent="1" shrinkToFit="1"/>
      <protection locked="0"/>
    </xf>
    <xf numFmtId="0" fontId="6" fillId="0" borderId="24" xfId="0" applyFont="1" applyBorder="1" applyAlignment="1" applyProtection="1">
      <alignment horizontal="left" vertical="center" indent="1" shrinkToFit="1"/>
      <protection locked="0"/>
    </xf>
    <xf numFmtId="0" fontId="6" fillId="0" borderId="25" xfId="0" applyFont="1" applyBorder="1" applyAlignment="1" applyProtection="1">
      <alignment horizontal="left" vertical="center" indent="1" shrinkToFit="1"/>
      <protection locked="0"/>
    </xf>
    <xf numFmtId="0" fontId="0" fillId="0" borderId="4" xfId="0"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7" fillId="3" borderId="45" xfId="0" applyFont="1" applyFill="1" applyBorder="1" applyAlignment="1">
      <alignment horizontal="center" vertical="center"/>
    </xf>
    <xf numFmtId="0" fontId="0" fillId="0" borderId="45" xfId="0" applyBorder="1" applyAlignment="1">
      <alignment horizontal="center" vertical="center"/>
    </xf>
    <xf numFmtId="49" fontId="6" fillId="0" borderId="37" xfId="0" applyNumberFormat="1" applyFont="1" applyBorder="1" applyAlignment="1" applyProtection="1">
      <alignment horizontal="left" vertical="center" indent="1"/>
      <protection locked="0"/>
    </xf>
    <xf numFmtId="0" fontId="7" fillId="0" borderId="38" xfId="0" applyFont="1" applyBorder="1" applyAlignment="1" applyProtection="1">
      <alignment horizontal="left" vertical="center" indent="1"/>
      <protection locked="0"/>
    </xf>
    <xf numFmtId="0" fontId="0" fillId="0" borderId="42" xfId="0" applyBorder="1" applyAlignment="1" applyProtection="1">
      <alignment horizontal="left" vertical="center"/>
      <protection locked="0"/>
    </xf>
    <xf numFmtId="0" fontId="6" fillId="0" borderId="32" xfId="0" applyFont="1" applyBorder="1" applyAlignment="1" applyProtection="1">
      <alignment horizontal="left" vertical="center" indent="1" shrinkToFit="1"/>
      <protection locked="0"/>
    </xf>
    <xf numFmtId="0" fontId="6" fillId="0" borderId="2" xfId="0" applyFont="1" applyBorder="1" applyAlignment="1" applyProtection="1">
      <alignment horizontal="left" vertical="center" indent="1" shrinkToFit="1"/>
      <protection locked="0"/>
    </xf>
    <xf numFmtId="0" fontId="6" fillId="0" borderId="1" xfId="0" applyFont="1" applyBorder="1" applyAlignment="1" applyProtection="1">
      <alignment horizontal="left" vertical="center" indent="1" shrinkToFit="1"/>
      <protection locked="0"/>
    </xf>
    <xf numFmtId="0" fontId="6" fillId="0" borderId="28" xfId="0" applyFont="1" applyBorder="1" applyAlignment="1" applyProtection="1">
      <alignment horizontal="left" vertical="center" indent="1" shrinkToFit="1"/>
      <protection locked="0"/>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indent="1"/>
    </xf>
    <xf numFmtId="177" fontId="5" fillId="0" borderId="0" xfId="0" applyNumberFormat="1" applyFont="1" applyFill="1" applyBorder="1" applyAlignment="1" applyProtection="1">
      <alignment horizontal="left" vertical="center" indent="1"/>
    </xf>
    <xf numFmtId="176" fontId="5" fillId="0" borderId="46" xfId="0" applyNumberFormat="1" applyFont="1" applyFill="1" applyBorder="1" applyAlignment="1" applyProtection="1">
      <alignment horizontal="left" vertical="center" indent="1"/>
    </xf>
    <xf numFmtId="176" fontId="5" fillId="0" borderId="14" xfId="0" applyNumberFormat="1" applyFont="1" applyFill="1" applyBorder="1" applyAlignment="1" applyProtection="1">
      <alignment horizontal="left" vertical="center" indent="1"/>
    </xf>
    <xf numFmtId="49" fontId="9" fillId="0" borderId="8" xfId="0" applyNumberFormat="1" applyFont="1" applyFill="1" applyBorder="1" applyAlignment="1" applyProtection="1">
      <alignment horizontal="left" vertical="center" indent="1"/>
    </xf>
    <xf numFmtId="49" fontId="9" fillId="0" borderId="9" xfId="0" applyNumberFormat="1" applyFont="1" applyFill="1" applyBorder="1" applyAlignment="1" applyProtection="1">
      <alignment horizontal="left" vertical="center" indent="1"/>
    </xf>
    <xf numFmtId="178" fontId="9" fillId="0" borderId="10" xfId="0" applyNumberFormat="1" applyFont="1" applyFill="1" applyBorder="1" applyAlignment="1" applyProtection="1">
      <alignment horizontal="left" vertical="center" indent="1"/>
    </xf>
    <xf numFmtId="178" fontId="9" fillId="0" borderId="0" xfId="0" applyNumberFormat="1" applyFont="1" applyFill="1" applyBorder="1" applyAlignment="1" applyProtection="1">
      <alignment horizontal="left" vertical="center" indent="1"/>
    </xf>
    <xf numFmtId="0" fontId="8" fillId="0" borderId="24" xfId="0" applyFont="1" applyBorder="1" applyAlignment="1" applyProtection="1">
      <alignment horizontal="left" vertical="center" indent="1"/>
      <protection locked="0"/>
    </xf>
    <xf numFmtId="0" fontId="8" fillId="0" borderId="25" xfId="0" applyFont="1" applyBorder="1" applyAlignment="1" applyProtection="1">
      <alignment horizontal="left" vertical="center" indent="1"/>
      <protection locked="0"/>
    </xf>
    <xf numFmtId="0" fontId="8" fillId="0" borderId="6" xfId="0" applyFont="1" applyBorder="1" applyAlignment="1" applyProtection="1">
      <alignment horizontal="left" vertical="center" indent="1"/>
      <protection locked="0"/>
    </xf>
    <xf numFmtId="0" fontId="8" fillId="0" borderId="12" xfId="0" applyFont="1" applyBorder="1" applyAlignment="1" applyProtection="1">
      <alignment horizontal="left" vertical="center" indent="1"/>
      <protection locked="0"/>
    </xf>
    <xf numFmtId="0" fontId="8" fillId="0" borderId="28" xfId="0" applyFont="1" applyBorder="1" applyAlignment="1" applyProtection="1">
      <alignment horizontal="left" vertical="center" indent="1"/>
      <protection locked="0"/>
    </xf>
    <xf numFmtId="0" fontId="8" fillId="0" borderId="4" xfId="0" applyFont="1" applyBorder="1" applyAlignment="1" applyProtection="1">
      <alignment horizontal="left" vertical="center" indent="1"/>
      <protection locked="0"/>
    </xf>
    <xf numFmtId="0" fontId="8" fillId="0" borderId="13" xfId="0" applyFont="1" applyBorder="1" applyAlignment="1" applyProtection="1">
      <alignment horizontal="left" vertical="center" indent="1"/>
      <protection locked="0"/>
    </xf>
    <xf numFmtId="0" fontId="7" fillId="3" borderId="52" xfId="0" applyFont="1" applyFill="1" applyBorder="1" applyAlignment="1">
      <alignment horizontal="center" vertical="center"/>
    </xf>
    <xf numFmtId="177" fontId="9" fillId="0" borderId="31" xfId="0" applyNumberFormat="1" applyFont="1" applyBorder="1" applyAlignment="1" applyProtection="1">
      <alignment horizontal="left" vertical="center" indent="1"/>
      <protection locked="0"/>
    </xf>
    <xf numFmtId="177" fontId="9" fillId="0" borderId="16" xfId="0" applyNumberFormat="1" applyFont="1" applyBorder="1" applyAlignment="1" applyProtection="1">
      <alignment horizontal="left" vertical="center" indent="1"/>
      <protection locked="0"/>
    </xf>
    <xf numFmtId="177" fontId="9" fillId="0" borderId="21" xfId="0" applyNumberFormat="1" applyFont="1" applyBorder="1" applyAlignment="1" applyProtection="1">
      <alignment horizontal="left" vertical="center" indent="1"/>
      <protection locked="0"/>
    </xf>
    <xf numFmtId="176" fontId="9" fillId="0" borderId="24" xfId="0" applyNumberFormat="1" applyFont="1" applyBorder="1" applyAlignment="1" applyProtection="1">
      <alignment horizontal="left" vertical="center" indent="1"/>
      <protection locked="0"/>
    </xf>
    <xf numFmtId="176" fontId="9" fillId="0" borderId="25" xfId="0" applyNumberFormat="1" applyFont="1" applyBorder="1" applyAlignment="1" applyProtection="1">
      <alignment horizontal="left" vertical="center" indent="1"/>
      <protection locked="0"/>
    </xf>
    <xf numFmtId="176" fontId="9" fillId="0" borderId="28" xfId="0" applyNumberFormat="1" applyFont="1" applyBorder="1" applyAlignment="1" applyProtection="1">
      <alignment horizontal="left" vertical="center" indent="1"/>
      <protection locked="0"/>
    </xf>
    <xf numFmtId="49" fontId="9" fillId="0" borderId="7" xfId="0" applyNumberFormat="1" applyFont="1" applyBorder="1" applyAlignment="1" applyProtection="1">
      <alignment horizontal="left" vertical="center" indent="1"/>
      <protection locked="0"/>
    </xf>
    <xf numFmtId="49" fontId="9" fillId="0" borderId="66" xfId="0" applyNumberFormat="1" applyFont="1" applyBorder="1" applyAlignment="1" applyProtection="1">
      <alignment horizontal="left" vertical="center" indent="1"/>
      <protection locked="0"/>
    </xf>
    <xf numFmtId="49" fontId="9" fillId="0" borderId="5" xfId="0" applyNumberFormat="1" applyFont="1" applyBorder="1" applyAlignment="1" applyProtection="1">
      <alignment horizontal="left" vertical="center" indent="1"/>
      <protection locked="0"/>
    </xf>
    <xf numFmtId="178" fontId="9" fillId="0" borderId="33" xfId="0" applyNumberFormat="1" applyFont="1" applyBorder="1" applyAlignment="1" applyProtection="1">
      <alignment horizontal="left" vertical="center" indent="1"/>
      <protection locked="0"/>
    </xf>
    <xf numFmtId="178" fontId="9" fillId="0" borderId="34" xfId="0" applyNumberFormat="1" applyFont="1" applyBorder="1" applyAlignment="1" applyProtection="1">
      <alignment horizontal="left" vertical="center" indent="1"/>
      <protection locked="0"/>
    </xf>
    <xf numFmtId="178" fontId="9" fillId="0" borderId="50" xfId="0" applyNumberFormat="1" applyFont="1" applyBorder="1" applyAlignment="1" applyProtection="1">
      <alignment horizontal="left" vertical="center" indent="1"/>
      <protection locked="0"/>
    </xf>
    <xf numFmtId="0" fontId="5" fillId="0" borderId="37" xfId="0" applyFont="1" applyBorder="1" applyAlignment="1" applyProtection="1">
      <alignment horizontal="left" vertical="top" wrapText="1" indent="1"/>
      <protection locked="0"/>
    </xf>
    <xf numFmtId="0" fontId="5" fillId="0" borderId="38" xfId="0" applyFont="1" applyBorder="1" applyAlignment="1" applyProtection="1">
      <alignment horizontal="left" vertical="top" wrapText="1" indent="1"/>
      <protection locked="0"/>
    </xf>
    <xf numFmtId="0" fontId="0" fillId="0" borderId="14" xfId="0" applyBorder="1" applyAlignment="1" applyProtection="1">
      <alignment horizontal="left" vertical="top" wrapText="1" indent="1"/>
      <protection locked="0"/>
    </xf>
    <xf numFmtId="0" fontId="0" fillId="0" borderId="30" xfId="0" applyBorder="1" applyAlignment="1" applyProtection="1">
      <alignment horizontal="left" vertical="top" wrapText="1" indent="1"/>
      <protection locked="0"/>
    </xf>
    <xf numFmtId="49" fontId="6" fillId="0" borderId="24" xfId="0" applyNumberFormat="1" applyFont="1" applyBorder="1" applyAlignment="1" applyProtection="1">
      <alignment horizontal="left" vertical="center" indent="1" shrinkToFit="1"/>
      <protection locked="0"/>
    </xf>
    <xf numFmtId="49" fontId="6" fillId="0" borderId="25" xfId="0" applyNumberFormat="1" applyFont="1" applyBorder="1" applyAlignment="1" applyProtection="1">
      <alignment horizontal="left" vertical="center" indent="1" shrinkToFit="1"/>
      <protection locked="0"/>
    </xf>
    <xf numFmtId="49" fontId="6" fillId="0" borderId="6" xfId="0" applyNumberFormat="1" applyFont="1" applyBorder="1" applyAlignment="1" applyProtection="1">
      <alignment horizontal="left" vertical="center" indent="1" shrinkToFit="1"/>
      <protection locked="0"/>
    </xf>
    <xf numFmtId="49" fontId="6" fillId="0" borderId="0" xfId="0" applyNumberFormat="1" applyFont="1" applyBorder="1" applyAlignment="1" applyProtection="1">
      <alignment horizontal="left" vertical="center" indent="1" shrinkToFit="1"/>
      <protection locked="0"/>
    </xf>
    <xf numFmtId="49" fontId="6" fillId="0" borderId="11" xfId="0" applyNumberFormat="1" applyFont="1" applyBorder="1" applyAlignment="1" applyProtection="1">
      <alignment horizontal="left" vertical="center" indent="1" shrinkToFit="1"/>
      <protection locked="0"/>
    </xf>
    <xf numFmtId="49" fontId="9" fillId="0" borderId="46" xfId="0" applyNumberFormat="1" applyFont="1" applyBorder="1" applyAlignment="1" applyProtection="1">
      <alignment horizontal="left" vertical="center" indent="1"/>
      <protection locked="0"/>
    </xf>
    <xf numFmtId="49" fontId="9" fillId="0" borderId="14" xfId="0" applyNumberFormat="1" applyFont="1" applyBorder="1" applyAlignment="1" applyProtection="1">
      <alignment horizontal="left" vertical="center" indent="1"/>
      <protection locked="0"/>
    </xf>
    <xf numFmtId="49" fontId="9" fillId="0" borderId="30" xfId="0" applyNumberFormat="1" applyFont="1" applyBorder="1" applyAlignment="1" applyProtection="1">
      <alignment horizontal="left" vertical="center" indent="1"/>
      <protection locked="0"/>
    </xf>
    <xf numFmtId="177" fontId="9" fillId="0" borderId="72" xfId="0" applyNumberFormat="1" applyFont="1" applyBorder="1" applyAlignment="1" applyProtection="1">
      <alignment horizontal="left" vertical="center" indent="1"/>
      <protection locked="0"/>
    </xf>
    <xf numFmtId="176" fontId="9" fillId="0" borderId="68" xfId="0" applyNumberFormat="1" applyFont="1" applyBorder="1" applyAlignment="1" applyProtection="1">
      <alignment horizontal="left" vertical="center" indent="1"/>
      <protection locked="0"/>
    </xf>
    <xf numFmtId="176" fontId="9" fillId="0" borderId="66" xfId="0" applyNumberFormat="1" applyFont="1" applyBorder="1" applyAlignment="1" applyProtection="1">
      <alignment horizontal="left" vertical="center" indent="1"/>
      <protection locked="0"/>
    </xf>
    <xf numFmtId="176" fontId="9" fillId="0" borderId="5" xfId="0" applyNumberFormat="1" applyFont="1" applyBorder="1" applyAlignment="1" applyProtection="1">
      <alignment horizontal="left" vertical="center" indent="1"/>
      <protection locked="0"/>
    </xf>
    <xf numFmtId="176" fontId="9" fillId="0" borderId="73" xfId="0" applyNumberFormat="1" applyFont="1" applyBorder="1" applyAlignment="1" applyProtection="1">
      <alignment horizontal="left" vertical="center" indent="1"/>
      <protection locked="0"/>
    </xf>
    <xf numFmtId="176" fontId="9" fillId="0" borderId="35" xfId="0" applyNumberFormat="1" applyFont="1" applyBorder="1" applyAlignment="1" applyProtection="1">
      <alignment horizontal="left" vertical="center" indent="1"/>
      <protection locked="0"/>
    </xf>
    <xf numFmtId="176" fontId="9" fillId="0" borderId="36" xfId="0" applyNumberFormat="1" applyFont="1" applyBorder="1" applyAlignment="1" applyProtection="1">
      <alignment horizontal="left" vertical="center" indent="1"/>
      <protection locked="0"/>
    </xf>
    <xf numFmtId="176" fontId="9" fillId="0" borderId="57" xfId="0" applyNumberFormat="1" applyFont="1" applyBorder="1" applyAlignment="1" applyProtection="1">
      <alignment horizontal="left" vertical="center" indent="1"/>
      <protection locked="0"/>
    </xf>
    <xf numFmtId="0" fontId="6" fillId="0" borderId="27" xfId="0" applyFont="1" applyBorder="1" applyAlignment="1" applyProtection="1">
      <alignment horizontal="left" vertical="center" indent="1" shrinkToFit="1"/>
      <protection locked="0"/>
    </xf>
    <xf numFmtId="0" fontId="6" fillId="0" borderId="37" xfId="0" applyFont="1" applyBorder="1" applyAlignment="1" applyProtection="1">
      <alignment horizontal="left" vertical="center" indent="1" shrinkToFit="1"/>
      <protection locked="0"/>
    </xf>
    <xf numFmtId="0" fontId="6" fillId="0" borderId="38" xfId="0" applyFont="1" applyBorder="1" applyAlignment="1" applyProtection="1">
      <alignment horizontal="left" vertical="center" indent="1" shrinkToFit="1"/>
      <protection locked="0"/>
    </xf>
    <xf numFmtId="0" fontId="6" fillId="0" borderId="42" xfId="0" applyFont="1" applyBorder="1" applyAlignment="1" applyProtection="1">
      <alignment horizontal="left" vertical="center" indent="1" shrinkToFit="1"/>
      <protection locked="0"/>
    </xf>
    <xf numFmtId="49" fontId="9" fillId="0" borderId="3" xfId="0" applyNumberFormat="1" applyFont="1" applyBorder="1" applyAlignment="1" applyProtection="1">
      <alignment horizontal="left" vertical="center" indent="1"/>
      <protection locked="0"/>
    </xf>
    <xf numFmtId="49" fontId="9" fillId="0" borderId="23" xfId="0" applyNumberFormat="1" applyFont="1" applyBorder="1" applyAlignment="1" applyProtection="1">
      <alignment horizontal="left" vertical="center" indent="1"/>
      <protection locked="0"/>
    </xf>
    <xf numFmtId="49" fontId="9" fillId="0" borderId="17" xfId="0" applyNumberFormat="1" applyFont="1" applyBorder="1" applyAlignment="1" applyProtection="1">
      <alignment horizontal="left" vertical="center" indent="1"/>
      <protection locked="0"/>
    </xf>
    <xf numFmtId="0" fontId="7" fillId="3" borderId="67" xfId="0" applyFont="1" applyFill="1" applyBorder="1" applyAlignment="1">
      <alignment horizontal="center" vertical="center"/>
    </xf>
    <xf numFmtId="0" fontId="7" fillId="3" borderId="74" xfId="0" applyFont="1" applyFill="1" applyBorder="1" applyAlignment="1">
      <alignment horizontal="center" vertical="center"/>
    </xf>
    <xf numFmtId="0" fontId="7" fillId="3" borderId="75" xfId="0" applyFont="1" applyFill="1" applyBorder="1" applyAlignment="1">
      <alignment horizontal="center" vertical="center"/>
    </xf>
    <xf numFmtId="0" fontId="7" fillId="3" borderId="51" xfId="0" applyFont="1" applyFill="1" applyBorder="1" applyAlignment="1">
      <alignment horizontal="center" vertical="center"/>
    </xf>
    <xf numFmtId="49" fontId="9" fillId="0" borderId="51" xfId="0" applyNumberFormat="1" applyFont="1" applyFill="1" applyBorder="1" applyAlignment="1" applyProtection="1">
      <alignment horizontal="left" vertical="center" indent="1"/>
    </xf>
    <xf numFmtId="49" fontId="9" fillId="0" borderId="29" xfId="0" applyNumberFormat="1" applyFont="1" applyFill="1" applyBorder="1" applyAlignment="1" applyProtection="1">
      <alignment horizontal="left" vertical="center" indent="1"/>
    </xf>
    <xf numFmtId="0" fontId="8" fillId="0" borderId="68" xfId="0" applyFont="1" applyBorder="1" applyAlignment="1" applyProtection="1">
      <alignment horizontal="left" vertical="center" indent="1" shrinkToFit="1"/>
      <protection locked="0"/>
    </xf>
    <xf numFmtId="0" fontId="8" fillId="0" borderId="66" xfId="0" applyFont="1" applyBorder="1" applyAlignment="1" applyProtection="1">
      <alignment horizontal="left" vertical="center" indent="1" shrinkToFit="1"/>
      <protection locked="0"/>
    </xf>
    <xf numFmtId="0" fontId="8" fillId="0" borderId="73" xfId="0" applyFont="1" applyBorder="1" applyAlignment="1" applyProtection="1">
      <alignment horizontal="left" vertical="center" indent="1" shrinkToFit="1"/>
      <protection locked="0"/>
    </xf>
    <xf numFmtId="0" fontId="8" fillId="0" borderId="32" xfId="0" applyFont="1" applyBorder="1" applyAlignment="1" applyProtection="1">
      <alignment horizontal="left" vertical="center" indent="1" shrinkToFit="1"/>
      <protection locked="0"/>
    </xf>
    <xf numFmtId="0" fontId="8" fillId="0" borderId="2" xfId="0" applyFont="1" applyBorder="1" applyAlignment="1" applyProtection="1">
      <alignment horizontal="left" vertical="center" indent="1" shrinkToFit="1"/>
      <protection locked="0"/>
    </xf>
    <xf numFmtId="0" fontId="8" fillId="0" borderId="1" xfId="0" applyFont="1" applyBorder="1" applyAlignment="1" applyProtection="1">
      <alignment horizontal="left" vertical="center" indent="1" shrinkToFit="1"/>
      <protection locked="0"/>
    </xf>
    <xf numFmtId="49" fontId="9" fillId="0" borderId="24" xfId="0" applyNumberFormat="1" applyFont="1" applyBorder="1" applyAlignment="1" applyProtection="1">
      <alignment horizontal="left" vertical="center" indent="1" shrinkToFit="1"/>
      <protection locked="0"/>
    </xf>
    <xf numFmtId="49" fontId="9" fillId="0" borderId="25" xfId="0" applyNumberFormat="1" applyFont="1" applyBorder="1" applyAlignment="1" applyProtection="1">
      <alignment horizontal="left" vertical="center" indent="1" shrinkToFit="1"/>
      <protection locked="0"/>
    </xf>
    <xf numFmtId="49" fontId="9" fillId="0" borderId="28" xfId="0" applyNumberFormat="1" applyFont="1" applyBorder="1" applyAlignment="1" applyProtection="1">
      <alignment horizontal="left" vertical="center" indent="1" shrinkToFit="1"/>
      <protection locked="0"/>
    </xf>
    <xf numFmtId="0" fontId="11" fillId="0" borderId="0" xfId="0" applyFont="1" applyAlignment="1">
      <alignment horizontal="center" vertical="center"/>
    </xf>
    <xf numFmtId="177" fontId="6" fillId="0" borderId="10" xfId="0" applyNumberFormat="1" applyFont="1" applyBorder="1" applyAlignment="1">
      <alignment horizontal="right" vertical="center" shrinkToFit="1"/>
    </xf>
    <xf numFmtId="177" fontId="6" fillId="0" borderId="0" xfId="0" applyNumberFormat="1" applyFont="1" applyBorder="1" applyAlignment="1">
      <alignment horizontal="right" vertical="center" shrinkToFit="1"/>
    </xf>
    <xf numFmtId="176" fontId="6" fillId="0" borderId="9" xfId="0" applyNumberFormat="1" applyFont="1" applyBorder="1" applyAlignment="1">
      <alignment horizontal="left" vertical="center"/>
    </xf>
    <xf numFmtId="0" fontId="6" fillId="0" borderId="9" xfId="0" applyFont="1" applyBorder="1" applyAlignment="1">
      <alignment horizontal="left" vertical="center"/>
    </xf>
    <xf numFmtId="0" fontId="6" fillId="0" borderId="84" xfId="0" applyFont="1" applyBorder="1" applyAlignment="1">
      <alignment horizontal="left" vertical="center"/>
    </xf>
    <xf numFmtId="0" fontId="6" fillId="0" borderId="7" xfId="0" applyFont="1" applyBorder="1" applyAlignment="1">
      <alignment horizontal="left" vertical="center" indent="1" shrinkToFit="1"/>
    </xf>
    <xf numFmtId="0" fontId="6" fillId="0" borderId="66" xfId="0" applyFont="1" applyBorder="1" applyAlignment="1">
      <alignment horizontal="left" vertical="center" indent="1" shrinkToFit="1"/>
    </xf>
    <xf numFmtId="0" fontId="6" fillId="0" borderId="73" xfId="0" applyFont="1" applyBorder="1" applyAlignment="1">
      <alignment horizontal="left" vertical="center" indent="1" shrinkToFit="1"/>
    </xf>
    <xf numFmtId="0" fontId="10" fillId="0" borderId="85"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10" fillId="0" borderId="26"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39" xfId="0" applyFont="1" applyBorder="1" applyAlignment="1">
      <alignment horizontal="center" vertical="center"/>
    </xf>
    <xf numFmtId="0" fontId="10" fillId="0" borderId="34" xfId="0" applyFont="1" applyBorder="1" applyAlignment="1">
      <alignment horizontal="center" vertical="center"/>
    </xf>
    <xf numFmtId="0" fontId="10" fillId="0" borderId="50" xfId="0" applyFont="1" applyBorder="1" applyAlignment="1">
      <alignment horizontal="center" vertical="center"/>
    </xf>
    <xf numFmtId="0" fontId="13" fillId="0" borderId="86" xfId="0" applyFont="1" applyBorder="1" applyAlignment="1">
      <alignment horizontal="center" vertical="center"/>
    </xf>
    <xf numFmtId="0" fontId="13" fillId="0" borderId="18" xfId="0" applyFont="1" applyBorder="1" applyAlignment="1">
      <alignment horizontal="center" vertical="center"/>
    </xf>
    <xf numFmtId="0" fontId="14" fillId="0" borderId="84" xfId="0" applyFont="1" applyBorder="1" applyAlignment="1">
      <alignment horizontal="left" vertical="distributed" textRotation="255" wrapText="1" indent="2"/>
    </xf>
    <xf numFmtId="0" fontId="15" fillId="0" borderId="11" xfId="0" applyFont="1" applyBorder="1" applyAlignment="1">
      <alignment horizontal="left" vertical="distributed" textRotation="255" wrapText="1" indent="2"/>
    </xf>
    <xf numFmtId="0" fontId="15" fillId="0" borderId="30" xfId="0" applyFont="1" applyBorder="1" applyAlignment="1">
      <alignment horizontal="left" vertical="distributed" textRotation="255" wrapText="1" indent="2"/>
    </xf>
    <xf numFmtId="0" fontId="13" fillId="0" borderId="8" xfId="0" applyFont="1" applyBorder="1" applyAlignment="1">
      <alignment horizontal="right" vertical="distributed" textRotation="255" wrapText="1" indent="2"/>
    </xf>
    <xf numFmtId="0" fontId="13" fillId="0" borderId="10" xfId="0" applyFont="1" applyBorder="1" applyAlignment="1">
      <alignment horizontal="right" vertical="distributed" textRotation="255" wrapText="1" indent="2"/>
    </xf>
    <xf numFmtId="0" fontId="13" fillId="0" borderId="46" xfId="0" applyFont="1" applyBorder="1" applyAlignment="1">
      <alignment horizontal="right" vertical="distributed" textRotation="255" wrapText="1" indent="2"/>
    </xf>
    <xf numFmtId="0" fontId="15" fillId="0" borderId="31" xfId="0" applyFont="1" applyBorder="1" applyAlignment="1">
      <alignment horizontal="distributed" vertical="center" wrapText="1"/>
    </xf>
    <xf numFmtId="0" fontId="15" fillId="0" borderId="16" xfId="0" applyFont="1" applyBorder="1" applyAlignment="1">
      <alignment horizontal="distributed" vertical="center"/>
    </xf>
    <xf numFmtId="0" fontId="15" fillId="0" borderId="21" xfId="0" applyFont="1" applyBorder="1" applyAlignment="1">
      <alignment horizontal="distributed" vertical="center"/>
    </xf>
    <xf numFmtId="0" fontId="15" fillId="0" borderId="32" xfId="0" applyFont="1" applyBorder="1" applyAlignment="1">
      <alignment horizontal="distributed" vertical="center" wrapText="1"/>
    </xf>
    <xf numFmtId="0" fontId="15" fillId="0" borderId="2" xfId="0" applyFont="1" applyBorder="1" applyAlignment="1">
      <alignment horizontal="distributed" vertical="center"/>
    </xf>
    <xf numFmtId="0" fontId="15" fillId="0" borderId="1" xfId="0" applyFont="1" applyBorder="1" applyAlignment="1">
      <alignment horizontal="distributed" vertical="center"/>
    </xf>
    <xf numFmtId="0" fontId="15" fillId="0" borderId="32" xfId="0" applyFont="1" applyBorder="1" applyAlignment="1">
      <alignment horizontal="distributed" vertical="center"/>
    </xf>
    <xf numFmtId="0" fontId="15" fillId="0" borderId="33" xfId="0" applyFont="1" applyBorder="1" applyAlignment="1">
      <alignment horizontal="distributed" vertical="center"/>
    </xf>
    <xf numFmtId="0" fontId="15" fillId="0" borderId="34" xfId="0" applyFont="1" applyBorder="1" applyAlignment="1">
      <alignment horizontal="distributed" vertical="center"/>
    </xf>
    <xf numFmtId="0" fontId="15" fillId="0" borderId="50" xfId="0" applyFont="1" applyBorder="1" applyAlignment="1">
      <alignment horizontal="distributed" vertical="center"/>
    </xf>
    <xf numFmtId="0" fontId="13" fillId="0" borderId="88" xfId="0" applyFont="1" applyBorder="1" applyAlignment="1">
      <alignment horizontal="center" vertical="center"/>
    </xf>
    <xf numFmtId="0" fontId="13" fillId="0" borderId="19" xfId="0" applyFont="1" applyBorder="1" applyAlignment="1">
      <alignment horizontal="center" vertical="center"/>
    </xf>
    <xf numFmtId="0" fontId="13" fillId="0" borderId="90" xfId="0" applyFont="1" applyBorder="1" applyAlignment="1">
      <alignment horizontal="center" vertical="center"/>
    </xf>
    <xf numFmtId="0" fontId="13" fillId="0" borderId="20" xfId="0" applyFont="1" applyBorder="1" applyAlignment="1">
      <alignment horizontal="center" vertical="center"/>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7" xfId="0" applyFont="1" applyBorder="1" applyAlignment="1">
      <alignment horizontal="center" vertical="center" wrapText="1"/>
    </xf>
    <xf numFmtId="0" fontId="5" fillId="0" borderId="0" xfId="0" applyFont="1" applyBorder="1" applyAlignment="1">
      <alignment horizontal="left" vertical="center" wrapText="1" indent="2"/>
    </xf>
    <xf numFmtId="0" fontId="5" fillId="0" borderId="11" xfId="0" applyFont="1" applyBorder="1" applyAlignment="1">
      <alignment horizontal="left" vertical="center" wrapText="1" indent="2"/>
    </xf>
    <xf numFmtId="0" fontId="5" fillId="0" borderId="6" xfId="0" applyFont="1" applyBorder="1" applyAlignment="1">
      <alignment horizontal="left" vertical="center" wrapText="1" indent="2"/>
    </xf>
    <xf numFmtId="0" fontId="5" fillId="0" borderId="12" xfId="0" applyFont="1" applyBorder="1" applyAlignment="1">
      <alignment horizontal="left" vertical="center" wrapText="1" indent="2"/>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vertical="center"/>
    </xf>
    <xf numFmtId="0" fontId="13" fillId="0" borderId="68" xfId="0" applyFont="1" applyBorder="1" applyAlignment="1">
      <alignment horizontal="center" vertical="center" textRotation="255"/>
    </xf>
    <xf numFmtId="0" fontId="13" fillId="0" borderId="32" xfId="0" applyFont="1" applyBorder="1" applyAlignment="1">
      <alignment horizontal="center" vertical="center" textRotation="255"/>
    </xf>
    <xf numFmtId="0" fontId="13" fillId="0" borderId="33" xfId="0" applyFont="1" applyBorder="1" applyAlignment="1">
      <alignment horizontal="center" vertical="center" textRotation="255"/>
    </xf>
    <xf numFmtId="0" fontId="5" fillId="0" borderId="18" xfId="0" applyFont="1" applyBorder="1" applyAlignment="1">
      <alignment horizontal="left" vertical="center" indent="2" shrinkToFit="1"/>
    </xf>
    <xf numFmtId="0" fontId="5" fillId="0" borderId="87" xfId="0" applyFont="1" applyBorder="1" applyAlignment="1">
      <alignment horizontal="left" vertical="center" indent="2" shrinkToFit="1"/>
    </xf>
    <xf numFmtId="0" fontId="6" fillId="0" borderId="43" xfId="0" applyFont="1" applyBorder="1" applyAlignment="1">
      <alignment horizontal="left" vertical="center" wrapText="1" indent="1"/>
    </xf>
    <xf numFmtId="0" fontId="0" fillId="0" borderId="44"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6" fillId="0" borderId="44" xfId="0" applyFont="1" applyBorder="1" applyAlignment="1">
      <alignment vertical="center" wrapText="1"/>
    </xf>
    <xf numFmtId="0" fontId="0" fillId="0" borderId="89" xfId="0"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6" fillId="0" borderId="26" xfId="0" applyFont="1" applyBorder="1" applyAlignment="1">
      <alignment horizontal="left" vertical="center" indent="1" shrinkToFit="1"/>
    </xf>
    <xf numFmtId="0" fontId="6" fillId="0" borderId="2" xfId="0" applyFont="1" applyBorder="1" applyAlignment="1">
      <alignment horizontal="left" vertical="center" indent="1" shrinkToFit="1"/>
    </xf>
    <xf numFmtId="0" fontId="6" fillId="0" borderId="1" xfId="0" applyFont="1" applyBorder="1" applyAlignment="1">
      <alignment horizontal="left" vertical="center" indent="1" shrinkToFit="1"/>
    </xf>
    <xf numFmtId="0" fontId="6" fillId="0" borderId="39" xfId="0" applyFont="1" applyBorder="1" applyAlignment="1">
      <alignment horizontal="left" vertical="center" indent="1" shrinkToFit="1"/>
    </xf>
    <xf numFmtId="0" fontId="6" fillId="0" borderId="34" xfId="0" applyFont="1" applyBorder="1" applyAlignment="1">
      <alignment horizontal="left" vertical="center" indent="1" shrinkToFit="1"/>
    </xf>
    <xf numFmtId="0" fontId="6" fillId="0" borderId="50" xfId="0" applyFont="1" applyBorder="1" applyAlignment="1">
      <alignment horizontal="left" vertical="center" indent="1" shrinkToFit="1"/>
    </xf>
    <xf numFmtId="0" fontId="20" fillId="0" borderId="56" xfId="0" applyFont="1" applyBorder="1" applyAlignment="1">
      <alignment horizontal="center" vertical="center"/>
    </xf>
    <xf numFmtId="0" fontId="20" fillId="0" borderId="53" xfId="0" applyFont="1" applyBorder="1" applyAlignment="1">
      <alignment horizontal="center" vertical="center"/>
    </xf>
    <xf numFmtId="179" fontId="7" fillId="0" borderId="53" xfId="0" applyNumberFormat="1" applyFont="1" applyBorder="1" applyAlignment="1">
      <alignment horizontal="right" vertical="center" indent="1"/>
    </xf>
    <xf numFmtId="179" fontId="7" fillId="0" borderId="54" xfId="0" applyNumberFormat="1" applyFont="1" applyBorder="1" applyAlignment="1">
      <alignment horizontal="right" vertical="center" indent="1"/>
    </xf>
    <xf numFmtId="0" fontId="13" fillId="0" borderId="66" xfId="0" applyFont="1" applyBorder="1" applyAlignment="1">
      <alignment horizontal="center" vertical="center"/>
    </xf>
    <xf numFmtId="0" fontId="13" fillId="0" borderId="73"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4" xfId="0" applyFont="1" applyBorder="1" applyAlignment="1">
      <alignment horizontal="center" vertical="center"/>
    </xf>
    <xf numFmtId="0" fontId="13" fillId="0" borderId="50"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8" xfId="0" applyFont="1" applyBorder="1" applyAlignment="1">
      <alignment horizontal="center" vertical="center"/>
    </xf>
    <xf numFmtId="0" fontId="21" fillId="0" borderId="24" xfId="0" applyFont="1" applyBorder="1" applyAlignment="1">
      <alignment horizontal="center" vertical="center" wrapText="1"/>
    </xf>
    <xf numFmtId="0" fontId="21" fillId="0" borderId="24" xfId="0" applyFont="1" applyBorder="1" applyAlignment="1">
      <alignment vertical="center"/>
    </xf>
    <xf numFmtId="0" fontId="21" fillId="0" borderId="25" xfId="0" applyFont="1" applyBorder="1" applyAlignment="1">
      <alignment vertical="center"/>
    </xf>
    <xf numFmtId="0" fontId="21" fillId="0" borderId="28" xfId="0" applyFont="1" applyBorder="1" applyAlignment="1">
      <alignment vertical="center"/>
    </xf>
    <xf numFmtId="0" fontId="22" fillId="0" borderId="63" xfId="0" applyFont="1" applyBorder="1" applyAlignment="1">
      <alignment horizontal="left" vertical="center" wrapText="1" indent="1"/>
    </xf>
    <xf numFmtId="0" fontId="22" fillId="0" borderId="6" xfId="0" applyFont="1" applyBorder="1" applyAlignment="1">
      <alignment horizontal="left" vertical="center" indent="1"/>
    </xf>
    <xf numFmtId="0" fontId="22" fillId="0" borderId="12"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22" fillId="0" borderId="28" xfId="0" applyFont="1" applyBorder="1" applyAlignment="1">
      <alignment horizontal="left" vertical="center" indent="1"/>
    </xf>
    <xf numFmtId="0" fontId="21" fillId="0" borderId="51" xfId="0" applyFont="1" applyBorder="1" applyAlignment="1">
      <alignment horizontal="center" vertical="center"/>
    </xf>
    <xf numFmtId="0" fontId="21" fillId="0" borderId="29" xfId="0" applyFont="1" applyBorder="1" applyAlignment="1">
      <alignment horizontal="center" vertical="center"/>
    </xf>
    <xf numFmtId="0" fontId="21" fillId="0" borderId="52"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21" fillId="0" borderId="63" xfId="0" applyFont="1" applyBorder="1" applyAlignment="1">
      <alignment horizontal="center" vertical="center"/>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21" fillId="0" borderId="65" xfId="0" applyFont="1" applyBorder="1" applyAlignment="1">
      <alignment horizontal="center" vertical="center"/>
    </xf>
    <xf numFmtId="0" fontId="21" fillId="0" borderId="61" xfId="0" applyFont="1" applyBorder="1" applyAlignment="1">
      <alignment horizontal="center" vertical="center"/>
    </xf>
    <xf numFmtId="0" fontId="21" fillId="0" borderId="83" xfId="0" applyFont="1" applyBorder="1" applyAlignment="1">
      <alignment horizontal="center" vertical="center"/>
    </xf>
    <xf numFmtId="0" fontId="22" fillId="0" borderId="24" xfId="0" applyFont="1" applyBorder="1" applyAlignment="1">
      <alignment horizontal="left" vertical="center" wrapText="1" indent="1"/>
    </xf>
    <xf numFmtId="0" fontId="22" fillId="0" borderId="37" xfId="0" applyFont="1" applyBorder="1" applyAlignment="1">
      <alignment horizontal="left" vertical="center" indent="1"/>
    </xf>
    <xf numFmtId="0" fontId="22" fillId="0" borderId="38" xfId="0" applyFont="1" applyBorder="1" applyAlignment="1">
      <alignment horizontal="left" vertical="center" indent="1"/>
    </xf>
    <xf numFmtId="0" fontId="22" fillId="0" borderId="42" xfId="0" applyFont="1" applyBorder="1" applyAlignment="1">
      <alignment horizontal="left" vertical="center" indent="1"/>
    </xf>
    <xf numFmtId="0" fontId="20" fillId="0" borderId="52" xfId="0" applyFont="1" applyBorder="1" applyAlignment="1">
      <alignment horizontal="center" vertical="center"/>
    </xf>
    <xf numFmtId="0" fontId="20" fillId="0" borderId="45" xfId="0" applyFont="1" applyBorder="1" applyAlignment="1">
      <alignment horizontal="center" vertical="center"/>
    </xf>
    <xf numFmtId="0" fontId="5" fillId="0" borderId="78" xfId="0" applyFont="1" applyBorder="1" applyAlignment="1">
      <alignment horizontal="left" vertical="center" indent="1"/>
    </xf>
    <xf numFmtId="0" fontId="5" fillId="0" borderId="79" xfId="0" applyFont="1" applyBorder="1" applyAlignment="1">
      <alignment horizontal="left" vertical="center" indent="1"/>
    </xf>
    <xf numFmtId="0" fontId="5" fillId="0" borderId="64" xfId="0" applyFont="1" applyBorder="1" applyAlignment="1">
      <alignment horizontal="left" vertical="center" wrapText="1" indent="1"/>
    </xf>
    <xf numFmtId="0" fontId="5" fillId="0" borderId="80" xfId="0" applyFont="1" applyBorder="1" applyAlignment="1">
      <alignment horizontal="left" vertical="center" wrapText="1" indent="1"/>
    </xf>
    <xf numFmtId="0" fontId="5" fillId="0" borderId="83" xfId="0" applyFont="1" applyBorder="1" applyAlignment="1">
      <alignment horizontal="left" vertical="center" indent="1"/>
    </xf>
    <xf numFmtId="0" fontId="5" fillId="0" borderId="81" xfId="0" applyFont="1" applyBorder="1" applyAlignment="1">
      <alignment horizontal="left" vertical="center" indent="1"/>
    </xf>
    <xf numFmtId="0" fontId="5" fillId="0" borderId="82" xfId="0" applyFont="1" applyBorder="1" applyAlignment="1">
      <alignment horizontal="left" vertical="center" indent="1"/>
    </xf>
    <xf numFmtId="0" fontId="5" fillId="0" borderId="12" xfId="0" applyFont="1" applyBorder="1" applyAlignment="1">
      <alignment horizontal="left" vertical="center" indent="1"/>
    </xf>
    <xf numFmtId="0" fontId="5" fillId="0" borderId="69" xfId="0" applyFont="1" applyBorder="1" applyAlignment="1">
      <alignment horizontal="left" vertical="center" indent="1"/>
    </xf>
    <xf numFmtId="0" fontId="5" fillId="0" borderId="80" xfId="0" applyFont="1" applyBorder="1" applyAlignment="1">
      <alignment horizontal="left" vertical="center" indent="1"/>
    </xf>
    <xf numFmtId="0" fontId="6" fillId="0" borderId="28" xfId="0" applyFont="1" applyBorder="1" applyAlignment="1">
      <alignment horizontal="left" vertical="center" indent="1"/>
    </xf>
    <xf numFmtId="0" fontId="6" fillId="0" borderId="70" xfId="0" applyFont="1" applyBorder="1" applyAlignment="1">
      <alignment horizontal="left" vertical="center" indent="1"/>
    </xf>
    <xf numFmtId="0" fontId="5" fillId="0" borderId="28" xfId="0" applyFont="1" applyBorder="1" applyAlignment="1">
      <alignment horizontal="left" vertical="center" wrapText="1" indent="1"/>
    </xf>
    <xf numFmtId="0" fontId="5" fillId="0" borderId="70" xfId="0" applyFont="1" applyBorder="1" applyAlignment="1">
      <alignment horizontal="left" vertical="center" wrapText="1" indent="1"/>
    </xf>
    <xf numFmtId="0" fontId="3" fillId="0" borderId="4" xfId="0" applyFont="1" applyBorder="1" applyAlignment="1">
      <alignment horizontal="left" vertical="center" indent="1"/>
    </xf>
    <xf numFmtId="0" fontId="3" fillId="0" borderId="0" xfId="0" applyFont="1" applyBorder="1" applyAlignment="1">
      <alignment horizontal="left" vertical="center" indent="1"/>
    </xf>
    <xf numFmtId="0" fontId="3" fillId="0" borderId="6" xfId="0" applyFont="1" applyBorder="1" applyAlignment="1">
      <alignment horizontal="left" vertical="center" indent="1"/>
    </xf>
    <xf numFmtId="0" fontId="3" fillId="0" borderId="4" xfId="0" applyFont="1" applyBorder="1" applyAlignment="1">
      <alignment horizontal="left" vertical="center"/>
    </xf>
    <xf numFmtId="0" fontId="3" fillId="0" borderId="13" xfId="0" applyFont="1" applyBorder="1" applyAlignment="1">
      <alignment vertical="center"/>
    </xf>
    <xf numFmtId="0" fontId="19" fillId="0" borderId="0" xfId="0" applyFont="1" applyBorder="1" applyAlignment="1">
      <alignment horizontal="center" vertical="top" shrinkToFit="1"/>
    </xf>
    <xf numFmtId="0" fontId="19" fillId="0" borderId="6" xfId="0" applyFont="1" applyBorder="1" applyAlignment="1">
      <alignment horizontal="center" vertical="top" shrinkToFit="1"/>
    </xf>
    <xf numFmtId="0" fontId="19" fillId="0" borderId="11" xfId="0" applyFont="1" applyBorder="1" applyAlignment="1">
      <alignment horizontal="center" vertical="top" shrinkToFit="1"/>
    </xf>
    <xf numFmtId="0" fontId="19" fillId="0" borderId="12" xfId="0" applyFont="1" applyBorder="1" applyAlignment="1">
      <alignment horizontal="center" vertical="top" shrinkToFi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xf>
    <xf numFmtId="0" fontId="5" fillId="0" borderId="22" xfId="0" applyFont="1" applyBorder="1" applyAlignment="1">
      <alignment horizontal="left" vertical="center" indent="1" shrinkToFit="1"/>
    </xf>
    <xf numFmtId="0" fontId="5" fillId="0" borderId="58" xfId="0" applyFont="1" applyBorder="1" applyAlignment="1">
      <alignment horizontal="left" vertical="center" indent="1" shrinkToFit="1"/>
    </xf>
    <xf numFmtId="0" fontId="5" fillId="0" borderId="59" xfId="0" applyFont="1" applyBorder="1" applyAlignment="1">
      <alignment horizontal="left" vertical="center" indent="1" shrinkToFit="1"/>
    </xf>
    <xf numFmtId="0" fontId="5" fillId="0" borderId="60" xfId="0" applyFont="1" applyBorder="1" applyAlignment="1">
      <alignment horizontal="left" vertical="center" indent="1" shrinkToFit="1"/>
    </xf>
    <xf numFmtId="0" fontId="3" fillId="0" borderId="38" xfId="0" applyFont="1" applyBorder="1" applyAlignment="1">
      <alignment horizontal="center" vertical="center"/>
    </xf>
    <xf numFmtId="0" fontId="3" fillId="0" borderId="39" xfId="0" applyFont="1" applyBorder="1" applyAlignment="1">
      <alignment vertical="center"/>
    </xf>
    <xf numFmtId="0" fontId="3" fillId="0" borderId="17" xfId="0" applyFont="1" applyBorder="1" applyAlignment="1">
      <alignment horizontal="left" vertical="center" indent="1"/>
    </xf>
    <xf numFmtId="0" fontId="3" fillId="0" borderId="11" xfId="0" applyFont="1" applyBorder="1" applyAlignment="1">
      <alignment horizontal="left" vertical="center" indent="1"/>
    </xf>
    <xf numFmtId="0" fontId="0" fillId="0" borderId="17"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40" xfId="0" applyBorder="1" applyAlignment="1">
      <alignment horizontal="left" vertical="center"/>
    </xf>
    <xf numFmtId="0" fontId="0" fillId="0" borderId="14" xfId="0" applyBorder="1" applyAlignment="1">
      <alignment horizontal="left" vertical="center"/>
    </xf>
    <xf numFmtId="0" fontId="0" fillId="0" borderId="30" xfId="0" applyBorder="1" applyAlignment="1">
      <alignment horizontal="left" vertical="center"/>
    </xf>
    <xf numFmtId="0" fontId="9" fillId="0" borderId="41" xfId="0" applyFont="1" applyBorder="1" applyAlignment="1">
      <alignment horizontal="left" vertical="center" indent="1"/>
    </xf>
    <xf numFmtId="0" fontId="9" fillId="0" borderId="38" xfId="0" applyFont="1" applyBorder="1" applyAlignment="1">
      <alignment horizontal="left" vertical="center" indent="1"/>
    </xf>
    <xf numFmtId="0" fontId="2" fillId="0" borderId="27" xfId="0" applyFont="1" applyBorder="1" applyAlignment="1">
      <alignment horizontal="left" vertical="center" indent="1"/>
    </xf>
    <xf numFmtId="0" fontId="2" fillId="0" borderId="25" xfId="0" applyFont="1" applyBorder="1" applyAlignment="1">
      <alignment horizontal="left" vertical="center" inden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4" fillId="0" borderId="27" xfId="0" applyFont="1" applyBorder="1" applyAlignment="1">
      <alignment horizontal="left" vertical="center" indent="1"/>
    </xf>
    <xf numFmtId="0" fontId="4"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314325</xdr:colOff>
      <xdr:row>0</xdr:row>
      <xdr:rowOff>219075</xdr:rowOff>
    </xdr:from>
    <xdr:to>
      <xdr:col>5</xdr:col>
      <xdr:colOff>230324</xdr:colOff>
      <xdr:row>4</xdr:row>
      <xdr:rowOff>91533</xdr:rowOff>
    </xdr:to>
    <xdr:sp macro="" textlink="">
      <xdr:nvSpPr>
        <xdr:cNvPr id="4" name="楕円 3">
          <a:extLst>
            <a:ext uri="{FF2B5EF4-FFF2-40B4-BE49-F238E27FC236}">
              <a16:creationId xmlns:a16="http://schemas.microsoft.com/office/drawing/2014/main" id="{8A9DF7A5-931C-44C0-A679-DAC4971E7C84}"/>
            </a:ext>
          </a:extLst>
        </xdr:cNvPr>
        <xdr:cNvSpPr/>
      </xdr:nvSpPr>
      <xdr:spPr>
        <a:xfrm>
          <a:off x="1076325" y="219075"/>
          <a:ext cx="1440000" cy="1440000"/>
        </a:xfrm>
        <a:prstGeom prst="ellipse">
          <a:avLst/>
        </a:prstGeom>
        <a:solidFill>
          <a:schemeClr val="bg1"/>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受付印</a:t>
          </a:r>
        </a:p>
      </xdr:txBody>
    </xdr:sp>
    <xdr:clientData/>
  </xdr:twoCellAnchor>
  <xdr:twoCellAnchor>
    <xdr:from>
      <xdr:col>17</xdr:col>
      <xdr:colOff>224118</xdr:colOff>
      <xdr:row>22</xdr:row>
      <xdr:rowOff>268942</xdr:rowOff>
    </xdr:from>
    <xdr:to>
      <xdr:col>18</xdr:col>
      <xdr:colOff>156883</xdr:colOff>
      <xdr:row>25</xdr:row>
      <xdr:rowOff>224118</xdr:rowOff>
    </xdr:to>
    <xdr:sp macro="" textlink="">
      <xdr:nvSpPr>
        <xdr:cNvPr id="5" name="右中かっこ 4">
          <a:extLst>
            <a:ext uri="{FF2B5EF4-FFF2-40B4-BE49-F238E27FC236}">
              <a16:creationId xmlns:a16="http://schemas.microsoft.com/office/drawing/2014/main" id="{D074D56E-145E-4C8A-B80A-3848BBA4E4F6}"/>
            </a:ext>
          </a:extLst>
        </xdr:cNvPr>
        <xdr:cNvSpPr/>
      </xdr:nvSpPr>
      <xdr:spPr>
        <a:xfrm>
          <a:off x="7373471" y="9558618"/>
          <a:ext cx="358588" cy="862853"/>
        </a:xfrm>
        <a:prstGeom prst="rightBrace">
          <a:avLst>
            <a:gd name="adj1" fmla="val 14048"/>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38"/>
  <sheetViews>
    <sheetView showGridLines="0" tabSelected="1" topLeftCell="B1" zoomScale="85" zoomScaleNormal="85" zoomScaleSheetLayoutView="100" workbookViewId="0">
      <pane xSplit="1" ySplit="1" topLeftCell="C14" activePane="bottomRight" state="frozen"/>
      <selection activeCell="B1" sqref="B1"/>
      <selection pane="topRight" activeCell="C1" sqref="C1"/>
      <selection pane="bottomLeft" activeCell="B2" sqref="B2"/>
      <selection pane="bottomRight" activeCell="C35" sqref="C35:L35"/>
    </sheetView>
  </sheetViews>
  <sheetFormatPr defaultRowHeight="33" customHeight="1"/>
  <cols>
    <col min="2" max="2" width="45.125" style="7" customWidth="1"/>
    <col min="3" max="3" width="20.125" style="6" bestFit="1" customWidth="1"/>
    <col min="4" max="4" width="4.125" style="6" bestFit="1" customWidth="1"/>
    <col min="5" max="5" width="14.625" customWidth="1"/>
    <col min="6" max="6" width="4.125" bestFit="1" customWidth="1"/>
    <col min="7" max="7" width="14.625" style="1" customWidth="1"/>
    <col min="8" max="8" width="20.125" style="6" bestFit="1" customWidth="1"/>
    <col min="9" max="9" width="4.125" style="6" bestFit="1" customWidth="1"/>
    <col min="10" max="10" width="14.625" style="8" customWidth="1"/>
    <col min="11" max="11" width="4.125" style="8" bestFit="1" customWidth="1"/>
    <col min="12" max="12" width="14.625" style="1" customWidth="1"/>
  </cols>
  <sheetData>
    <row r="1" spans="2:34" s="8" customFormat="1" ht="39.75" customHeight="1">
      <c r="B1" s="23" t="s">
        <v>56</v>
      </c>
      <c r="C1" s="6"/>
      <c r="D1" s="6"/>
      <c r="G1" s="1"/>
      <c r="H1" s="6"/>
      <c r="I1" s="6"/>
      <c r="L1" s="1"/>
    </row>
    <row r="2" spans="2:34" s="8" customFormat="1" ht="33" customHeight="1" thickBot="1">
      <c r="B2" s="24" t="s">
        <v>70</v>
      </c>
      <c r="C2" s="6"/>
      <c r="D2" s="6"/>
      <c r="G2" s="1"/>
      <c r="H2" s="20"/>
      <c r="I2" s="20"/>
      <c r="J2" s="21"/>
      <c r="K2" s="21"/>
      <c r="L2" s="22"/>
      <c r="M2" s="21"/>
    </row>
    <row r="3" spans="2:34" ht="33" customHeight="1" thickBot="1">
      <c r="B3" s="31" t="s">
        <v>21</v>
      </c>
      <c r="C3" s="92" t="s">
        <v>20</v>
      </c>
      <c r="D3" s="67"/>
      <c r="E3" s="67"/>
      <c r="F3" s="67"/>
      <c r="G3" s="67"/>
      <c r="H3" s="76"/>
      <c r="I3" s="76"/>
      <c r="J3" s="76"/>
      <c r="K3" s="76"/>
      <c r="L3" s="76"/>
      <c r="M3" s="25"/>
      <c r="N3" s="26"/>
      <c r="O3" s="26"/>
      <c r="P3" s="26"/>
      <c r="Q3" s="26"/>
      <c r="R3" s="26"/>
      <c r="S3" s="26"/>
      <c r="T3" s="26"/>
      <c r="U3" s="26"/>
      <c r="V3" s="26"/>
      <c r="W3" s="26"/>
      <c r="X3" s="26"/>
      <c r="Y3" s="26"/>
      <c r="Z3" s="26"/>
      <c r="AA3" s="26"/>
      <c r="AB3" s="26"/>
      <c r="AC3" s="26"/>
      <c r="AD3" s="26"/>
      <c r="AE3" s="26"/>
      <c r="AF3" s="26"/>
      <c r="AG3" s="26"/>
      <c r="AH3" s="26"/>
    </row>
    <row r="4" spans="2:34" ht="33" customHeight="1">
      <c r="B4" s="32" t="s">
        <v>12</v>
      </c>
      <c r="C4" s="93">
        <v>44743</v>
      </c>
      <c r="D4" s="94"/>
      <c r="E4" s="94"/>
      <c r="F4" s="94"/>
      <c r="G4" s="95"/>
      <c r="H4" s="78"/>
      <c r="I4" s="78"/>
      <c r="J4" s="78"/>
      <c r="K4" s="78"/>
      <c r="L4" s="78"/>
      <c r="M4" s="25"/>
      <c r="N4" s="26"/>
      <c r="O4" s="26"/>
      <c r="P4" s="26"/>
      <c r="Q4" s="26"/>
      <c r="R4" s="26"/>
      <c r="S4" s="26"/>
      <c r="T4" s="26"/>
      <c r="U4" s="26"/>
      <c r="V4" s="26"/>
      <c r="W4" s="26"/>
      <c r="X4" s="26"/>
      <c r="Y4" s="26"/>
      <c r="Z4" s="26"/>
      <c r="AA4" s="26"/>
      <c r="AB4" s="26"/>
      <c r="AC4" s="26"/>
      <c r="AD4" s="26"/>
      <c r="AE4" s="26"/>
      <c r="AF4" s="26"/>
      <c r="AG4" s="26"/>
      <c r="AH4" s="26"/>
    </row>
    <row r="5" spans="2:34" ht="33" customHeight="1" thickBot="1">
      <c r="B5" s="33" t="s">
        <v>13</v>
      </c>
      <c r="C5" s="96">
        <v>5010431</v>
      </c>
      <c r="D5" s="97"/>
      <c r="E5" s="97"/>
      <c r="F5" s="97"/>
      <c r="G5" s="98"/>
      <c r="H5" s="79"/>
      <c r="I5" s="80"/>
      <c r="J5" s="80"/>
      <c r="K5" s="80"/>
      <c r="L5" s="80"/>
      <c r="M5" s="25"/>
      <c r="N5" s="26"/>
      <c r="O5" s="26"/>
      <c r="P5" s="26"/>
      <c r="Q5" s="26"/>
      <c r="R5" s="26"/>
      <c r="S5" s="26"/>
      <c r="T5" s="26"/>
      <c r="U5" s="26"/>
      <c r="V5" s="26"/>
      <c r="W5" s="26"/>
      <c r="X5" s="26"/>
      <c r="Y5" s="26"/>
      <c r="Z5" s="26"/>
      <c r="AA5" s="26"/>
      <c r="AB5" s="26"/>
      <c r="AC5" s="26"/>
      <c r="AD5" s="26"/>
      <c r="AE5" s="26"/>
      <c r="AF5" s="26"/>
      <c r="AG5" s="26"/>
      <c r="AH5" s="26"/>
    </row>
    <row r="6" spans="2:34" ht="33" customHeight="1">
      <c r="B6" s="33" t="s">
        <v>14</v>
      </c>
      <c r="C6" s="85" t="s">
        <v>61</v>
      </c>
      <c r="D6" s="86"/>
      <c r="E6" s="86"/>
      <c r="F6" s="86"/>
      <c r="G6" s="86"/>
      <c r="H6" s="87"/>
      <c r="I6" s="87"/>
      <c r="J6" s="87"/>
      <c r="K6" s="87"/>
      <c r="L6" s="88"/>
      <c r="M6" s="21"/>
    </row>
    <row r="7" spans="2:34" ht="33" customHeight="1">
      <c r="B7" s="33" t="s">
        <v>3</v>
      </c>
      <c r="C7" s="85" t="s">
        <v>62</v>
      </c>
      <c r="D7" s="86"/>
      <c r="E7" s="86"/>
      <c r="F7" s="86"/>
      <c r="G7" s="86"/>
      <c r="H7" s="86"/>
      <c r="I7" s="86"/>
      <c r="J7" s="86"/>
      <c r="K7" s="86"/>
      <c r="L7" s="89"/>
      <c r="M7" s="21"/>
    </row>
    <row r="8" spans="2:34" ht="33" customHeight="1" thickBot="1">
      <c r="B8" s="33" t="s">
        <v>4</v>
      </c>
      <c r="C8" s="85" t="s">
        <v>63</v>
      </c>
      <c r="D8" s="86"/>
      <c r="E8" s="86"/>
      <c r="F8" s="86"/>
      <c r="G8" s="86"/>
      <c r="H8" s="90"/>
      <c r="I8" s="90"/>
      <c r="J8" s="90"/>
      <c r="K8" s="90"/>
      <c r="L8" s="91"/>
      <c r="M8" s="21"/>
    </row>
    <row r="9" spans="2:34" ht="33" customHeight="1">
      <c r="B9" s="33" t="s">
        <v>5</v>
      </c>
      <c r="C9" s="99" t="s">
        <v>19</v>
      </c>
      <c r="D9" s="100"/>
      <c r="E9" s="100"/>
      <c r="F9" s="100"/>
      <c r="G9" s="101"/>
      <c r="H9" s="81"/>
      <c r="I9" s="82"/>
      <c r="J9" s="82"/>
      <c r="K9" s="82"/>
      <c r="L9" s="82"/>
      <c r="M9" s="25"/>
      <c r="N9" s="26"/>
      <c r="O9" s="26"/>
      <c r="P9" s="26"/>
      <c r="Q9" s="26"/>
      <c r="R9" s="26"/>
      <c r="S9" s="26"/>
      <c r="T9" s="26"/>
      <c r="U9" s="26"/>
    </row>
    <row r="10" spans="2:34" ht="33" customHeight="1" thickBot="1">
      <c r="B10" s="34" t="s">
        <v>15</v>
      </c>
      <c r="C10" s="102">
        <v>5234567</v>
      </c>
      <c r="D10" s="103"/>
      <c r="E10" s="103"/>
      <c r="F10" s="103"/>
      <c r="G10" s="104"/>
      <c r="H10" s="83"/>
      <c r="I10" s="84"/>
      <c r="J10" s="84"/>
      <c r="K10" s="84"/>
      <c r="L10" s="84"/>
      <c r="M10" s="25"/>
      <c r="N10" s="26"/>
      <c r="O10" s="26"/>
      <c r="P10" s="26"/>
      <c r="Q10" s="26"/>
      <c r="R10" s="26"/>
      <c r="S10" s="26"/>
      <c r="T10" s="26"/>
      <c r="U10" s="26"/>
    </row>
    <row r="11" spans="2:34" s="8" customFormat="1" ht="33" customHeight="1" thickBot="1">
      <c r="B11" s="56" t="s">
        <v>71</v>
      </c>
      <c r="C11" s="56"/>
      <c r="D11" s="56"/>
      <c r="E11" s="56"/>
      <c r="F11" s="56"/>
      <c r="G11" s="56"/>
      <c r="H11" s="25"/>
      <c r="I11" s="25"/>
      <c r="J11" s="25"/>
      <c r="K11" s="25"/>
      <c r="L11" s="25"/>
      <c r="M11" s="25"/>
      <c r="N11" s="26"/>
      <c r="O11" s="26"/>
      <c r="P11" s="26"/>
      <c r="Q11" s="26"/>
      <c r="R11" s="26"/>
      <c r="S11" s="26"/>
      <c r="T11" s="26"/>
      <c r="U11" s="26"/>
    </row>
    <row r="12" spans="2:34" s="8" customFormat="1" ht="33" customHeight="1" thickBot="1">
      <c r="B12" s="31" t="s">
        <v>21</v>
      </c>
      <c r="C12" s="132" t="s">
        <v>20</v>
      </c>
      <c r="D12" s="133"/>
      <c r="E12" s="133"/>
      <c r="F12" s="133"/>
      <c r="G12" s="134"/>
      <c r="H12" s="76"/>
      <c r="I12" s="76"/>
      <c r="J12" s="76"/>
      <c r="K12" s="76"/>
      <c r="L12" s="76"/>
      <c r="M12" s="25"/>
      <c r="N12" s="26"/>
      <c r="O12" s="26"/>
      <c r="P12" s="26"/>
      <c r="Q12" s="26"/>
      <c r="R12" s="26"/>
      <c r="S12" s="26"/>
      <c r="T12" s="26"/>
      <c r="U12" s="26"/>
    </row>
    <row r="13" spans="2:34" ht="33" customHeight="1">
      <c r="B13" s="42" t="s">
        <v>22</v>
      </c>
      <c r="C13" s="138" t="s">
        <v>64</v>
      </c>
      <c r="D13" s="139"/>
      <c r="E13" s="139"/>
      <c r="F13" s="139"/>
      <c r="G13" s="140"/>
      <c r="H13" s="77"/>
      <c r="I13" s="77"/>
      <c r="J13" s="77"/>
      <c r="K13" s="77"/>
      <c r="L13" s="77"/>
      <c r="M13" s="25"/>
      <c r="N13" s="26"/>
      <c r="O13" s="26"/>
      <c r="P13" s="26"/>
      <c r="Q13" s="26"/>
      <c r="R13" s="26"/>
      <c r="S13" s="26"/>
      <c r="T13" s="26"/>
      <c r="U13" s="26"/>
    </row>
    <row r="14" spans="2:34" ht="33" customHeight="1">
      <c r="B14" s="35" t="s">
        <v>23</v>
      </c>
      <c r="C14" s="141" t="s">
        <v>16</v>
      </c>
      <c r="D14" s="142"/>
      <c r="E14" s="142"/>
      <c r="F14" s="142"/>
      <c r="G14" s="143"/>
      <c r="H14" s="77"/>
      <c r="I14" s="77"/>
      <c r="J14" s="77"/>
      <c r="K14" s="77"/>
      <c r="L14" s="77"/>
      <c r="M14" s="25"/>
      <c r="N14" s="26"/>
      <c r="O14" s="26"/>
      <c r="P14" s="26"/>
      <c r="Q14" s="26"/>
      <c r="R14" s="26"/>
      <c r="S14" s="26"/>
      <c r="T14" s="26"/>
      <c r="U14" s="26"/>
    </row>
    <row r="15" spans="2:34" ht="33" customHeight="1" thickBot="1">
      <c r="B15" s="36" t="s">
        <v>24</v>
      </c>
      <c r="C15" s="37" t="s">
        <v>18</v>
      </c>
      <c r="D15" s="38" t="s">
        <v>17</v>
      </c>
      <c r="E15" s="39">
        <v>323</v>
      </c>
      <c r="F15" s="38" t="s">
        <v>17</v>
      </c>
      <c r="G15" s="40">
        <v>1111</v>
      </c>
      <c r="H15" s="27"/>
      <c r="I15" s="28"/>
      <c r="J15" s="29"/>
      <c r="K15" s="28"/>
      <c r="L15" s="29"/>
      <c r="M15" s="25"/>
      <c r="N15" s="26"/>
      <c r="O15" s="26"/>
      <c r="P15" s="26"/>
      <c r="Q15" s="26"/>
      <c r="R15" s="26"/>
      <c r="S15" s="26"/>
      <c r="T15" s="26"/>
      <c r="U15" s="26"/>
    </row>
    <row r="16" spans="2:34" s="8" customFormat="1" ht="33" customHeight="1" thickBot="1">
      <c r="B16" s="56" t="s">
        <v>72</v>
      </c>
      <c r="C16" s="56"/>
      <c r="D16" s="56"/>
      <c r="E16" s="56"/>
      <c r="F16" s="56"/>
      <c r="G16" s="56"/>
      <c r="H16" s="26"/>
      <c r="I16" s="26"/>
      <c r="J16" s="26"/>
      <c r="K16" s="26"/>
      <c r="L16" s="26"/>
      <c r="M16" s="26"/>
      <c r="N16" s="26"/>
      <c r="O16" s="26"/>
      <c r="P16" s="26"/>
      <c r="Q16" s="26"/>
      <c r="R16" s="26"/>
      <c r="S16" s="26"/>
      <c r="T16" s="26"/>
      <c r="U16" s="26"/>
    </row>
    <row r="17" spans="2:23" s="8" customFormat="1" ht="33" customHeight="1" thickBot="1">
      <c r="B17" s="31" t="s">
        <v>21</v>
      </c>
      <c r="C17" s="67" t="s">
        <v>20</v>
      </c>
      <c r="D17" s="67"/>
      <c r="E17" s="67"/>
      <c r="F17" s="67"/>
      <c r="G17" s="67"/>
      <c r="H17" s="26"/>
      <c r="I17" s="26"/>
      <c r="J17" s="26"/>
      <c r="K17" s="26"/>
      <c r="L17" s="26"/>
      <c r="M17" s="26"/>
      <c r="N17" s="26"/>
      <c r="O17" s="26"/>
      <c r="P17" s="26"/>
      <c r="Q17" s="26"/>
      <c r="R17" s="26"/>
      <c r="S17" s="26"/>
      <c r="T17" s="26"/>
      <c r="U17" s="26"/>
    </row>
    <row r="18" spans="2:23" s="8" customFormat="1" ht="33" customHeight="1" thickBot="1">
      <c r="B18" s="41" t="s">
        <v>57</v>
      </c>
      <c r="C18" s="117">
        <v>44774</v>
      </c>
      <c r="D18" s="117"/>
      <c r="E18" s="117"/>
      <c r="F18" s="117"/>
      <c r="G18" s="117"/>
      <c r="H18" s="78"/>
      <c r="I18" s="78"/>
      <c r="J18" s="78"/>
      <c r="K18" s="78"/>
      <c r="L18" s="78"/>
      <c r="M18" s="25"/>
      <c r="N18" s="26"/>
      <c r="O18" s="26"/>
      <c r="P18" s="26"/>
      <c r="Q18" s="26"/>
      <c r="R18" s="26"/>
      <c r="S18" s="26"/>
      <c r="T18" s="26"/>
      <c r="U18" s="26"/>
    </row>
    <row r="19" spans="2:23" s="8" customFormat="1" ht="33" customHeight="1" thickBot="1">
      <c r="B19" s="31" t="s">
        <v>21</v>
      </c>
      <c r="C19" s="67" t="s">
        <v>47</v>
      </c>
      <c r="D19" s="67"/>
      <c r="E19" s="67"/>
      <c r="F19" s="67"/>
      <c r="G19" s="135"/>
      <c r="H19" s="67" t="s">
        <v>48</v>
      </c>
      <c r="I19" s="67"/>
      <c r="J19" s="67"/>
      <c r="K19" s="67"/>
      <c r="L19" s="67"/>
    </row>
    <row r="20" spans="2:23" s="8" customFormat="1" ht="33" customHeight="1">
      <c r="B20" s="42" t="s">
        <v>13</v>
      </c>
      <c r="C20" s="118"/>
      <c r="D20" s="119"/>
      <c r="E20" s="119"/>
      <c r="F20" s="119"/>
      <c r="G20" s="120"/>
      <c r="H20" s="118"/>
      <c r="I20" s="119"/>
      <c r="J20" s="119"/>
      <c r="K20" s="119"/>
      <c r="L20" s="121"/>
      <c r="M20" s="21"/>
    </row>
    <row r="21" spans="2:23" s="8" customFormat="1" ht="33" customHeight="1">
      <c r="B21" s="35" t="s">
        <v>58</v>
      </c>
      <c r="C21" s="72"/>
      <c r="D21" s="73"/>
      <c r="E21" s="73"/>
      <c r="F21" s="73"/>
      <c r="G21" s="125"/>
      <c r="H21" s="72"/>
      <c r="I21" s="73"/>
      <c r="J21" s="73"/>
      <c r="K21" s="73"/>
      <c r="L21" s="74"/>
    </row>
    <row r="22" spans="2:23" s="8" customFormat="1" ht="33" customHeight="1">
      <c r="B22" s="35" t="s">
        <v>31</v>
      </c>
      <c r="C22" s="63"/>
      <c r="D22" s="64"/>
      <c r="E22" s="64"/>
      <c r="F22" s="64"/>
      <c r="G22" s="64"/>
      <c r="H22" s="63"/>
      <c r="I22" s="64"/>
      <c r="J22" s="64"/>
      <c r="K22" s="64"/>
      <c r="L22" s="75"/>
    </row>
    <row r="23" spans="2:23" s="8" customFormat="1" ht="33" customHeight="1">
      <c r="B23" s="35" t="s">
        <v>59</v>
      </c>
      <c r="C23" s="72" t="s">
        <v>62</v>
      </c>
      <c r="D23" s="73"/>
      <c r="E23" s="73"/>
      <c r="F23" s="73"/>
      <c r="G23" s="125"/>
      <c r="H23" s="72" t="s">
        <v>66</v>
      </c>
      <c r="I23" s="73"/>
      <c r="J23" s="73"/>
      <c r="K23" s="73"/>
      <c r="L23" s="74"/>
    </row>
    <row r="24" spans="2:23" s="8" customFormat="1" ht="33" customHeight="1">
      <c r="B24" s="35" t="s">
        <v>4</v>
      </c>
      <c r="C24" s="63" t="s">
        <v>65</v>
      </c>
      <c r="D24" s="64"/>
      <c r="E24" s="64"/>
      <c r="F24" s="64"/>
      <c r="G24" s="64"/>
      <c r="H24" s="63" t="s">
        <v>67</v>
      </c>
      <c r="I24" s="64"/>
      <c r="J24" s="64"/>
      <c r="K24" s="64"/>
      <c r="L24" s="75"/>
    </row>
    <row r="25" spans="2:23" s="8" customFormat="1" ht="33" customHeight="1" thickBot="1">
      <c r="B25" s="36" t="s">
        <v>10</v>
      </c>
      <c r="C25" s="43" t="s">
        <v>18</v>
      </c>
      <c r="D25" s="44" t="s">
        <v>17</v>
      </c>
      <c r="E25" s="45">
        <v>323</v>
      </c>
      <c r="F25" s="44" t="s">
        <v>17</v>
      </c>
      <c r="G25" s="45">
        <v>1111</v>
      </c>
      <c r="H25" s="43" t="s">
        <v>18</v>
      </c>
      <c r="I25" s="44" t="s">
        <v>17</v>
      </c>
      <c r="J25" s="45">
        <v>323</v>
      </c>
      <c r="K25" s="44" t="s">
        <v>17</v>
      </c>
      <c r="L25" s="46">
        <v>1112</v>
      </c>
      <c r="M25" s="21"/>
    </row>
    <row r="26" spans="2:23" s="26" customFormat="1" ht="33" customHeight="1" thickBot="1">
      <c r="B26" s="53" t="s">
        <v>49</v>
      </c>
      <c r="C26" s="57"/>
      <c r="D26" s="58"/>
      <c r="E26" s="58"/>
      <c r="F26" s="58"/>
      <c r="G26" s="58"/>
      <c r="H26" s="58"/>
      <c r="I26" s="58"/>
      <c r="J26" s="58"/>
      <c r="K26" s="58"/>
      <c r="L26" s="58"/>
    </row>
    <row r="27" spans="2:23" s="8" customFormat="1" ht="33" customHeight="1">
      <c r="B27" s="47" t="s">
        <v>50</v>
      </c>
      <c r="C27" s="122"/>
      <c r="D27" s="123"/>
      <c r="E27" s="123"/>
      <c r="F27" s="123"/>
      <c r="G27" s="124"/>
      <c r="H27" s="122"/>
      <c r="I27" s="123"/>
      <c r="J27" s="123"/>
      <c r="K27" s="123"/>
      <c r="L27" s="124"/>
      <c r="M27" s="21"/>
    </row>
    <row r="28" spans="2:23" s="8" customFormat="1" ht="33" customHeight="1" thickBot="1">
      <c r="B28" s="35" t="s">
        <v>51</v>
      </c>
      <c r="C28" s="63"/>
      <c r="D28" s="64"/>
      <c r="E28" s="64"/>
      <c r="F28" s="64"/>
      <c r="G28" s="75"/>
      <c r="H28" s="126"/>
      <c r="I28" s="127"/>
      <c r="J28" s="127"/>
      <c r="K28" s="127"/>
      <c r="L28" s="128"/>
    </row>
    <row r="29" spans="2:23" s="8" customFormat="1" ht="33" customHeight="1" thickBot="1">
      <c r="B29" s="35" t="s">
        <v>52</v>
      </c>
      <c r="C29" s="144" t="s">
        <v>68</v>
      </c>
      <c r="D29" s="145"/>
      <c r="E29" s="145"/>
      <c r="F29" s="145"/>
      <c r="G29" s="146"/>
      <c r="H29" s="50"/>
      <c r="I29" s="51"/>
      <c r="J29" s="51"/>
      <c r="K29" s="51"/>
      <c r="L29" s="51"/>
    </row>
    <row r="30" spans="2:23" s="8" customFormat="1" ht="33" customHeight="1" thickBot="1">
      <c r="B30" s="35" t="s">
        <v>60</v>
      </c>
      <c r="C30" s="109"/>
      <c r="D30" s="110"/>
      <c r="E30" s="110"/>
      <c r="F30" s="110"/>
      <c r="G30" s="110"/>
      <c r="H30" s="111"/>
      <c r="I30" s="112"/>
      <c r="J30" s="112"/>
      <c r="K30" s="112"/>
      <c r="L30" s="113"/>
    </row>
    <row r="31" spans="2:23" s="8" customFormat="1" ht="33" customHeight="1" thickBot="1">
      <c r="B31" s="35" t="s">
        <v>53</v>
      </c>
      <c r="C31" s="69" t="s">
        <v>69</v>
      </c>
      <c r="D31" s="70"/>
      <c r="E31" s="70"/>
      <c r="F31" s="70"/>
      <c r="G31" s="70"/>
      <c r="H31" s="71"/>
      <c r="I31" s="48"/>
      <c r="J31" s="49"/>
      <c r="K31" s="49"/>
      <c r="L31" s="49"/>
    </row>
    <row r="32" spans="2:23" s="8" customFormat="1" ht="33" customHeight="1" thickBot="1">
      <c r="B32" s="36" t="s">
        <v>54</v>
      </c>
      <c r="C32" s="114" t="s">
        <v>73</v>
      </c>
      <c r="D32" s="115"/>
      <c r="E32" s="115"/>
      <c r="F32" s="115"/>
      <c r="G32" s="116"/>
      <c r="H32" s="30"/>
      <c r="I32" s="30"/>
      <c r="J32" s="30"/>
      <c r="K32" s="30"/>
      <c r="L32" s="30"/>
      <c r="M32" s="26"/>
      <c r="N32" s="26"/>
      <c r="O32" s="26"/>
      <c r="P32" s="26"/>
      <c r="Q32" s="26"/>
      <c r="R32" s="26"/>
      <c r="S32" s="26"/>
      <c r="T32" s="26"/>
      <c r="U32" s="26"/>
      <c r="V32" s="26"/>
      <c r="W32" s="26"/>
    </row>
    <row r="33" spans="2:13" s="26" customFormat="1" ht="33" customHeight="1" thickBot="1">
      <c r="B33" s="52" t="s">
        <v>55</v>
      </c>
      <c r="C33" s="30"/>
      <c r="D33" s="30"/>
      <c r="E33" s="30"/>
      <c r="F33" s="30"/>
      <c r="G33" s="30"/>
      <c r="H33" s="30"/>
      <c r="I33" s="30"/>
      <c r="J33" s="30"/>
      <c r="K33" s="30"/>
      <c r="L33" s="30"/>
    </row>
    <row r="34" spans="2:13" s="8" customFormat="1" ht="33" customHeight="1" thickBot="1">
      <c r="B34" s="31" t="s">
        <v>21</v>
      </c>
      <c r="C34" s="67" t="s">
        <v>20</v>
      </c>
      <c r="D34" s="67"/>
      <c r="E34" s="67"/>
      <c r="F34" s="67"/>
      <c r="G34" s="67"/>
      <c r="H34" s="68"/>
      <c r="I34" s="68"/>
      <c r="J34" s="68"/>
      <c r="K34" s="68"/>
      <c r="L34" s="68"/>
      <c r="M34" s="21"/>
    </row>
    <row r="35" spans="2:13" s="8" customFormat="1" ht="33" customHeight="1">
      <c r="B35" s="42" t="s">
        <v>3</v>
      </c>
      <c r="C35" s="59"/>
      <c r="D35" s="60"/>
      <c r="E35" s="60"/>
      <c r="F35" s="60"/>
      <c r="G35" s="60"/>
      <c r="H35" s="61"/>
      <c r="I35" s="61"/>
      <c r="J35" s="61"/>
      <c r="K35" s="61"/>
      <c r="L35" s="62"/>
    </row>
    <row r="36" spans="2:13" s="8" customFormat="1" ht="33" customHeight="1" thickBot="1">
      <c r="B36" s="35" t="s">
        <v>4</v>
      </c>
      <c r="C36" s="63"/>
      <c r="D36" s="64"/>
      <c r="E36" s="64"/>
      <c r="F36" s="64"/>
      <c r="G36" s="64"/>
      <c r="H36" s="65"/>
      <c r="I36" s="65"/>
      <c r="J36" s="65"/>
      <c r="K36" s="65"/>
      <c r="L36" s="66"/>
    </row>
    <row r="37" spans="2:13" s="8" customFormat="1" ht="33" customHeight="1" thickBot="1">
      <c r="B37" s="33" t="s">
        <v>5</v>
      </c>
      <c r="C37" s="129"/>
      <c r="D37" s="130"/>
      <c r="E37" s="130"/>
      <c r="F37" s="130"/>
      <c r="G37" s="131"/>
      <c r="H37" s="136"/>
      <c r="I37" s="137"/>
      <c r="J37" s="137"/>
      <c r="K37" s="137"/>
      <c r="L37" s="137"/>
      <c r="M37" s="21"/>
    </row>
    <row r="38" spans="2:13" s="8" customFormat="1" ht="99" customHeight="1" thickBot="1">
      <c r="B38" s="34" t="s">
        <v>26</v>
      </c>
      <c r="C38" s="105"/>
      <c r="D38" s="106"/>
      <c r="E38" s="106"/>
      <c r="F38" s="106"/>
      <c r="G38" s="106"/>
      <c r="H38" s="107"/>
      <c r="I38" s="107"/>
      <c r="J38" s="107"/>
      <c r="K38" s="107"/>
      <c r="L38" s="108"/>
    </row>
  </sheetData>
  <sheetProtection sheet="1" selectLockedCells="1"/>
  <mergeCells count="52">
    <mergeCell ref="H37:L37"/>
    <mergeCell ref="C17:G17"/>
    <mergeCell ref="C13:G13"/>
    <mergeCell ref="C14:G14"/>
    <mergeCell ref="C21:G21"/>
    <mergeCell ref="C24:G24"/>
    <mergeCell ref="C29:G29"/>
    <mergeCell ref="C38:L38"/>
    <mergeCell ref="C30:L30"/>
    <mergeCell ref="C32:G32"/>
    <mergeCell ref="C18:G18"/>
    <mergeCell ref="C20:G20"/>
    <mergeCell ref="H20:L20"/>
    <mergeCell ref="C22:G22"/>
    <mergeCell ref="H22:L22"/>
    <mergeCell ref="C27:G27"/>
    <mergeCell ref="H27:L27"/>
    <mergeCell ref="H18:L18"/>
    <mergeCell ref="C23:G23"/>
    <mergeCell ref="H23:L23"/>
    <mergeCell ref="H26:L26"/>
    <mergeCell ref="H28:L28"/>
    <mergeCell ref="C37:G37"/>
    <mergeCell ref="H3:L3"/>
    <mergeCell ref="H4:L4"/>
    <mergeCell ref="H5:L5"/>
    <mergeCell ref="H9:L9"/>
    <mergeCell ref="H10:L10"/>
    <mergeCell ref="C6:L6"/>
    <mergeCell ref="C7:L7"/>
    <mergeCell ref="C8:L8"/>
    <mergeCell ref="C3:G3"/>
    <mergeCell ref="C4:G4"/>
    <mergeCell ref="C5:G5"/>
    <mergeCell ref="C9:G9"/>
    <mergeCell ref="C10:G10"/>
    <mergeCell ref="B11:G11"/>
    <mergeCell ref="C26:G26"/>
    <mergeCell ref="C35:L35"/>
    <mergeCell ref="C36:L36"/>
    <mergeCell ref="C34:L34"/>
    <mergeCell ref="C31:H31"/>
    <mergeCell ref="H19:L19"/>
    <mergeCell ref="H21:L21"/>
    <mergeCell ref="H24:L24"/>
    <mergeCell ref="H12:L12"/>
    <mergeCell ref="H13:L13"/>
    <mergeCell ref="H14:L14"/>
    <mergeCell ref="C28:G28"/>
    <mergeCell ref="C12:G12"/>
    <mergeCell ref="B16:G16"/>
    <mergeCell ref="C19:G19"/>
  </mergeCells>
  <phoneticPr fontId="1"/>
  <dataValidations count="5">
    <dataValidation imeMode="fullKatakana" allowBlank="1" showInputMessage="1" showErrorMessage="1" sqref="C21:L21 C23:L23 C35:G35 C7:G7"/>
    <dataValidation imeMode="hiragana" allowBlank="1" showInputMessage="1" showErrorMessage="1" sqref="C13:L14 C28:L28 C6:G6 C33:G33 C24:L26 C38:G38 C36:G36 H32 C30:H30 I30:L32 C22:L22 C8:G8"/>
    <dataValidation imeMode="halfAlpha" allowBlank="1" showInputMessage="1" showErrorMessage="1" sqref="C15 E15 C5:L5 C9:L10 L15 G15:H15 J15 C20:L20 J25 L25 E25 C25 G25:H25 C27:L27 C32:G32 C37:L37"/>
    <dataValidation type="list" imeMode="fullAlpha" allowBlank="1" showInputMessage="1" showErrorMessage="1" sqref="C29:G29">
      <formula1>"１．氏名又は名称の変更,２．住所（居所）又は所在地の変更,３．送付先の変更,４．合併・吸収,５．特別徴収事務の一本化,６．事務所等の廃止,７．分割,８．その他"</formula1>
    </dataValidation>
    <dataValidation type="list" allowBlank="1" showInputMessage="1" showErrorMessage="1" sqref="C31:G31">
      <formula1>"１．旧特別徴収義務者の指定番号を継続しようする,２．合併・吸収・分割先の指定番号を指定する,３．新規に指定番号を取得する"</formula1>
    </dataValidation>
  </dataValidations>
  <pageMargins left="0.70866141732283472" right="0.70866141732283472" top="0.74803149606299213" bottom="0.74803149606299213" header="0.31496062992125984" footer="0.31496062992125984"/>
  <pageSetup paperSize="9" scale="4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9"/>
  <sheetViews>
    <sheetView showGridLines="0" topLeftCell="D1" zoomScale="77" zoomScaleNormal="77" workbookViewId="0">
      <pane ySplit="1" topLeftCell="A14" activePane="bottomLeft" state="frozen"/>
      <selection activeCell="B1" sqref="B1"/>
      <selection pane="bottomLeft" activeCell="Y7" sqref="Y7:Z8"/>
    </sheetView>
  </sheetViews>
  <sheetFormatPr defaultColWidth="6.625" defaultRowHeight="24" customHeight="1"/>
  <cols>
    <col min="36" max="36" width="6.625" style="8"/>
  </cols>
  <sheetData>
    <row r="1" spans="1:34" ht="40.5" customHeight="1">
      <c r="B1" s="147" t="s">
        <v>27</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row>
    <row r="2" spans="1:34" ht="13.5" customHeight="1" thickBot="1"/>
    <row r="3" spans="1:34" ht="34.5" customHeight="1">
      <c r="B3" s="2"/>
      <c r="C3" s="3"/>
      <c r="D3" s="3"/>
      <c r="E3" s="3"/>
      <c r="F3" s="3"/>
      <c r="G3" s="3"/>
      <c r="H3" s="3"/>
      <c r="I3" s="170" t="s">
        <v>25</v>
      </c>
      <c r="J3" s="167" t="s">
        <v>11</v>
      </c>
      <c r="K3" s="187" t="s">
        <v>46</v>
      </c>
      <c r="L3" s="188"/>
      <c r="M3" s="9" t="str">
        <f>"〒"</f>
        <v>〒</v>
      </c>
      <c r="N3" s="150">
        <f>IF(入力!C5="","",入力!C5)</f>
        <v>5010431</v>
      </c>
      <c r="O3" s="151"/>
      <c r="P3" s="151"/>
      <c r="Q3" s="151"/>
      <c r="R3" s="151"/>
      <c r="S3" s="151"/>
      <c r="T3" s="151"/>
      <c r="U3" s="151"/>
      <c r="V3" s="151"/>
      <c r="W3" s="151"/>
      <c r="X3" s="151"/>
      <c r="Y3" s="151"/>
      <c r="Z3" s="152"/>
      <c r="AA3" s="173" t="s">
        <v>6</v>
      </c>
      <c r="AB3" s="174"/>
      <c r="AC3" s="175"/>
      <c r="AD3" s="156" t="str">
        <f>DBCS(IF(入力!C10="","",入力!C10))</f>
        <v>５２３４５６７</v>
      </c>
      <c r="AE3" s="157"/>
      <c r="AF3" s="157"/>
      <c r="AG3" s="157"/>
      <c r="AH3" s="158"/>
    </row>
    <row r="4" spans="1:34" ht="34.5" customHeight="1">
      <c r="B4" s="4"/>
      <c r="C4" s="5"/>
      <c r="D4" s="5"/>
      <c r="E4" s="5"/>
      <c r="F4" s="5"/>
      <c r="G4" s="5"/>
      <c r="H4" s="5"/>
      <c r="I4" s="171"/>
      <c r="J4" s="168"/>
      <c r="K4" s="189"/>
      <c r="L4" s="190"/>
      <c r="M4" s="193" t="str">
        <f>IF(入力!C6="","",入力!C6)</f>
        <v>岐阜県本巣郡北方町北方〇〇番地</v>
      </c>
      <c r="N4" s="193"/>
      <c r="O4" s="193"/>
      <c r="P4" s="193"/>
      <c r="Q4" s="193"/>
      <c r="R4" s="193"/>
      <c r="S4" s="193"/>
      <c r="T4" s="193"/>
      <c r="U4" s="193"/>
      <c r="V4" s="193"/>
      <c r="W4" s="193"/>
      <c r="X4" s="193"/>
      <c r="Y4" s="193"/>
      <c r="Z4" s="194"/>
      <c r="AA4" s="176"/>
      <c r="AB4" s="177"/>
      <c r="AC4" s="178"/>
      <c r="AD4" s="159"/>
      <c r="AE4" s="160"/>
      <c r="AF4" s="160"/>
      <c r="AG4" s="160"/>
      <c r="AH4" s="161"/>
    </row>
    <row r="5" spans="1:34" ht="34.5" customHeight="1">
      <c r="B5" s="4" t="s">
        <v>0</v>
      </c>
      <c r="C5" s="5"/>
      <c r="D5" s="5"/>
      <c r="E5" s="5"/>
      <c r="F5" s="5"/>
      <c r="G5" s="5"/>
      <c r="H5" s="5"/>
      <c r="I5" s="171"/>
      <c r="J5" s="168"/>
      <c r="K5" s="191"/>
      <c r="L5" s="192"/>
      <c r="M5" s="195"/>
      <c r="N5" s="195"/>
      <c r="O5" s="195"/>
      <c r="P5" s="195"/>
      <c r="Q5" s="195"/>
      <c r="R5" s="195"/>
      <c r="S5" s="195"/>
      <c r="T5" s="195"/>
      <c r="U5" s="195"/>
      <c r="V5" s="195"/>
      <c r="W5" s="195"/>
      <c r="X5" s="195"/>
      <c r="Y5" s="195"/>
      <c r="Z5" s="196"/>
      <c r="AA5" s="179"/>
      <c r="AB5" s="177"/>
      <c r="AC5" s="178"/>
      <c r="AD5" s="159"/>
      <c r="AE5" s="160"/>
      <c r="AF5" s="160"/>
      <c r="AG5" s="160"/>
      <c r="AH5" s="161"/>
    </row>
    <row r="6" spans="1:34" ht="34.5" customHeight="1" thickBot="1">
      <c r="B6" s="10" t="s">
        <v>1</v>
      </c>
      <c r="C6" s="5"/>
      <c r="D6" s="5"/>
      <c r="E6" s="5"/>
      <c r="F6" s="5"/>
      <c r="G6" s="5"/>
      <c r="H6" s="5"/>
      <c r="I6" s="171"/>
      <c r="J6" s="168"/>
      <c r="K6" s="165" t="s">
        <v>3</v>
      </c>
      <c r="L6" s="166"/>
      <c r="M6" s="203" t="str">
        <f>IF(入力!C7="","",入力!C7)</f>
        <v>カブシキガイシャ　マルサンカクショウジ</v>
      </c>
      <c r="N6" s="203"/>
      <c r="O6" s="203"/>
      <c r="P6" s="203"/>
      <c r="Q6" s="203"/>
      <c r="R6" s="203"/>
      <c r="S6" s="203"/>
      <c r="T6" s="203"/>
      <c r="U6" s="203"/>
      <c r="V6" s="203"/>
      <c r="W6" s="203"/>
      <c r="X6" s="203"/>
      <c r="Y6" s="203"/>
      <c r="Z6" s="204"/>
      <c r="AA6" s="180"/>
      <c r="AB6" s="181"/>
      <c r="AC6" s="182"/>
      <c r="AD6" s="162"/>
      <c r="AE6" s="163"/>
      <c r="AF6" s="163"/>
      <c r="AG6" s="163"/>
      <c r="AH6" s="164"/>
    </row>
    <row r="7" spans="1:34" ht="34.5" customHeight="1">
      <c r="A7" s="54"/>
      <c r="B7" s="4"/>
      <c r="I7" s="171"/>
      <c r="J7" s="168"/>
      <c r="K7" s="183" t="s">
        <v>4</v>
      </c>
      <c r="L7" s="184"/>
      <c r="M7" s="205" t="str">
        <f>IF(入力!C8="","",入力!C8)</f>
        <v>（株）○△商事</v>
      </c>
      <c r="N7" s="206"/>
      <c r="O7" s="206"/>
      <c r="P7" s="206"/>
      <c r="Q7" s="206"/>
      <c r="R7" s="206"/>
      <c r="S7" s="206"/>
      <c r="T7" s="206"/>
      <c r="U7" s="206"/>
      <c r="V7" s="206"/>
      <c r="W7" s="206"/>
      <c r="X7" s="206"/>
      <c r="Y7" s="209"/>
      <c r="Z7" s="210"/>
      <c r="AA7" s="200" t="s">
        <v>7</v>
      </c>
      <c r="AB7" s="223" t="s">
        <v>8</v>
      </c>
      <c r="AC7" s="224"/>
      <c r="AD7" s="153" t="str">
        <f>IF(入力!C13="","",入力!C13)</f>
        <v>人事課　給与係</v>
      </c>
      <c r="AE7" s="154"/>
      <c r="AF7" s="154"/>
      <c r="AG7" s="154"/>
      <c r="AH7" s="155"/>
    </row>
    <row r="8" spans="1:34" ht="34.5" customHeight="1">
      <c r="B8" s="148">
        <f>IF(入力!C4="","  年　　月　　日",入力!C4)</f>
        <v>44743</v>
      </c>
      <c r="C8" s="149"/>
      <c r="D8" s="149"/>
      <c r="E8" s="149"/>
      <c r="F8" s="149"/>
      <c r="G8" s="149"/>
      <c r="H8" s="55" t="s">
        <v>2</v>
      </c>
      <c r="I8" s="171"/>
      <c r="J8" s="168"/>
      <c r="K8" s="185"/>
      <c r="L8" s="186"/>
      <c r="M8" s="207"/>
      <c r="N8" s="208"/>
      <c r="O8" s="208"/>
      <c r="P8" s="208"/>
      <c r="Q8" s="208"/>
      <c r="R8" s="208"/>
      <c r="S8" s="208"/>
      <c r="T8" s="208"/>
      <c r="U8" s="208"/>
      <c r="V8" s="208"/>
      <c r="W8" s="208"/>
      <c r="X8" s="208"/>
      <c r="Y8" s="211"/>
      <c r="Z8" s="212"/>
      <c r="AA8" s="201"/>
      <c r="AB8" s="225" t="s">
        <v>9</v>
      </c>
      <c r="AC8" s="226"/>
      <c r="AD8" s="213" t="str">
        <f>IF(入力!C14="","",入力!C14)</f>
        <v>北方　花子</v>
      </c>
      <c r="AE8" s="214"/>
      <c r="AF8" s="214"/>
      <c r="AG8" s="214"/>
      <c r="AH8" s="215"/>
    </row>
    <row r="9" spans="1:34" ht="34.5" customHeight="1" thickBot="1">
      <c r="B9" s="11"/>
      <c r="C9" s="12"/>
      <c r="D9" s="12"/>
      <c r="E9" s="12"/>
      <c r="F9" s="12"/>
      <c r="G9" s="12"/>
      <c r="H9" s="12"/>
      <c r="I9" s="172"/>
      <c r="J9" s="169"/>
      <c r="K9" s="197" t="s">
        <v>5</v>
      </c>
      <c r="L9" s="198"/>
      <c r="M9" s="199"/>
      <c r="N9" s="13" t="str">
        <f>IF(入力!C9="","",LEFT(入力!C9,1))</f>
        <v>1</v>
      </c>
      <c r="O9" s="14" t="str">
        <f>IF(入力!C9="","",LEFT(RIGHT(入力!C9,12),1))</f>
        <v>2</v>
      </c>
      <c r="P9" s="15" t="str">
        <f>IF(入力!C9="","",LEFT(RIGHT(入力!C9,11),1))</f>
        <v>3</v>
      </c>
      <c r="Q9" s="15" t="str">
        <f>IF(入力!C9="","",LEFT(RIGHT(入力!C9,10),1))</f>
        <v>4</v>
      </c>
      <c r="R9" s="13" t="str">
        <f>IF(入力!C9="","",LEFT(RIGHT(入力!C9,9),1))</f>
        <v>5</v>
      </c>
      <c r="S9" s="14" t="str">
        <f>IF(入力!C9="","",LEFT(RIGHT(入力!C9,8),1))</f>
        <v>6</v>
      </c>
      <c r="T9" s="15" t="str">
        <f>IF(入力!C9="","",LEFT(RIGHT(入力!C9,7),1))</f>
        <v>7</v>
      </c>
      <c r="U9" s="15" t="str">
        <f>IF(入力!C9="","",LEFT(RIGHT(入力!C9,6),1))</f>
        <v>8</v>
      </c>
      <c r="V9" s="13" t="str">
        <f>IF(入力!C9="","",LEFT(RIGHT(入力!C9,5),1))</f>
        <v>9</v>
      </c>
      <c r="W9" s="14" t="str">
        <f>IF(入力!C9="","",LEFT(RIGHT(入力!C9,4),1))</f>
        <v>0</v>
      </c>
      <c r="X9" s="15" t="str">
        <f>IF(入力!C9="","",LEFT(RIGHT(入力!C9,3),1))</f>
        <v>1</v>
      </c>
      <c r="Y9" s="15" t="str">
        <f>IF(入力!C9="","",LEFT(RIGHT(入力!C9,2),1))</f>
        <v>2</v>
      </c>
      <c r="Z9" s="13" t="str">
        <f>IF(入力!C9="","",RIGHT(入力!C9,1))</f>
        <v>3</v>
      </c>
      <c r="AA9" s="202"/>
      <c r="AB9" s="227" t="s">
        <v>10</v>
      </c>
      <c r="AC9" s="228"/>
      <c r="AD9" s="216" t="str">
        <f>IF(入力!C15="","",入力!C15&amp;"－"&amp;入力!E15&amp;"－"&amp;入力!G15)</f>
        <v>058－323－1111</v>
      </c>
      <c r="AE9" s="217"/>
      <c r="AF9" s="217"/>
      <c r="AG9" s="217"/>
      <c r="AH9" s="218"/>
    </row>
    <row r="10" spans="1:34" s="8" customFormat="1" ht="19.5" thickBot="1"/>
    <row r="11" spans="1:34" s="8" customFormat="1" ht="34.5" customHeight="1" thickBot="1">
      <c r="U11" s="5"/>
      <c r="V11" s="5"/>
      <c r="W11" s="54"/>
      <c r="X11" s="219" t="s">
        <v>28</v>
      </c>
      <c r="Y11" s="220"/>
      <c r="Z11" s="220"/>
      <c r="AA11" s="220"/>
      <c r="AB11" s="221">
        <f>IF(入力!C18="","年　　月　　日",入力!C18)</f>
        <v>44774</v>
      </c>
      <c r="AC11" s="221"/>
      <c r="AD11" s="221"/>
      <c r="AE11" s="221"/>
      <c r="AF11" s="221"/>
      <c r="AG11" s="221"/>
      <c r="AH11" s="222"/>
    </row>
    <row r="12" spans="1:34" s="8" customFormat="1" ht="34.5" customHeight="1" thickBot="1">
      <c r="B12" s="242" t="s">
        <v>29</v>
      </c>
      <c r="C12" s="243"/>
      <c r="D12" s="243"/>
      <c r="E12" s="243"/>
      <c r="F12" s="244"/>
      <c r="G12" s="258" t="s">
        <v>37</v>
      </c>
      <c r="H12" s="259"/>
      <c r="I12" s="259"/>
      <c r="J12" s="259"/>
      <c r="K12" s="259"/>
      <c r="L12" s="259"/>
      <c r="M12" s="259"/>
      <c r="N12" s="259"/>
      <c r="O12" s="259"/>
      <c r="P12" s="259"/>
      <c r="Q12" s="259"/>
      <c r="R12" s="259"/>
      <c r="S12" s="259"/>
      <c r="T12" s="259"/>
      <c r="U12" s="259" t="s">
        <v>38</v>
      </c>
      <c r="V12" s="259"/>
      <c r="W12" s="259"/>
      <c r="X12" s="259"/>
      <c r="Y12" s="259"/>
      <c r="Z12" s="259"/>
      <c r="AA12" s="259"/>
      <c r="AB12" s="259"/>
      <c r="AC12" s="259"/>
      <c r="AD12" s="259"/>
      <c r="AE12" s="259"/>
      <c r="AF12" s="259"/>
      <c r="AG12" s="259"/>
      <c r="AH12" s="259"/>
    </row>
    <row r="13" spans="1:34" s="8" customFormat="1" ht="30" customHeight="1">
      <c r="B13" s="245" t="s">
        <v>30</v>
      </c>
      <c r="C13" s="246"/>
      <c r="D13" s="246"/>
      <c r="E13" s="246"/>
      <c r="F13" s="247"/>
      <c r="G13" s="260" t="str">
        <f>IF(入力!C21="","",入力!C21)</f>
        <v/>
      </c>
      <c r="H13" s="261"/>
      <c r="I13" s="261"/>
      <c r="J13" s="261"/>
      <c r="K13" s="261"/>
      <c r="L13" s="261"/>
      <c r="M13" s="261"/>
      <c r="N13" s="261"/>
      <c r="O13" s="261"/>
      <c r="P13" s="261"/>
      <c r="Q13" s="261"/>
      <c r="R13" s="261"/>
      <c r="S13" s="261"/>
      <c r="T13" s="261"/>
      <c r="U13" s="261" t="str">
        <f>IF(入力!H21="","",入力!H21)</f>
        <v/>
      </c>
      <c r="V13" s="261"/>
      <c r="W13" s="261"/>
      <c r="X13" s="261"/>
      <c r="Y13" s="261"/>
      <c r="Z13" s="261"/>
      <c r="AA13" s="261"/>
      <c r="AB13" s="261"/>
      <c r="AC13" s="261"/>
      <c r="AD13" s="261"/>
      <c r="AE13" s="261"/>
      <c r="AF13" s="261"/>
      <c r="AG13" s="261"/>
      <c r="AH13" s="261"/>
    </row>
    <row r="14" spans="1:34" s="8" customFormat="1" ht="45" customHeight="1">
      <c r="B14" s="248" t="s">
        <v>31</v>
      </c>
      <c r="C14" s="249"/>
      <c r="D14" s="249"/>
      <c r="E14" s="249"/>
      <c r="F14" s="250"/>
      <c r="G14" s="262" t="str">
        <f>IF(入力!C20="","〒","〒"&amp;LEFT(入力!C20,3)&amp;"－"&amp;RIGHT(入力!C20,4)&amp;"
"&amp;入力!C22)</f>
        <v>〒</v>
      </c>
      <c r="H14" s="263"/>
      <c r="I14" s="263"/>
      <c r="J14" s="263"/>
      <c r="K14" s="263"/>
      <c r="L14" s="263"/>
      <c r="M14" s="263"/>
      <c r="N14" s="263"/>
      <c r="O14" s="263"/>
      <c r="P14" s="263"/>
      <c r="Q14" s="263"/>
      <c r="R14" s="263"/>
      <c r="S14" s="263"/>
      <c r="T14" s="263"/>
      <c r="U14" s="263" t="str">
        <f>IF(入力!H20="","〒","〒"&amp;LEFT(入力!H20,3)&amp;"－"&amp;RIGHT(入力!H20,4)&amp;"
"&amp;入力!H22)</f>
        <v>〒</v>
      </c>
      <c r="V14" s="263"/>
      <c r="W14" s="263"/>
      <c r="X14" s="263"/>
      <c r="Y14" s="263"/>
      <c r="Z14" s="263"/>
      <c r="AA14" s="263"/>
      <c r="AB14" s="263"/>
      <c r="AC14" s="263"/>
      <c r="AD14" s="263"/>
      <c r="AE14" s="263"/>
      <c r="AF14" s="263"/>
      <c r="AG14" s="263"/>
      <c r="AH14" s="263"/>
    </row>
    <row r="15" spans="1:34" s="8" customFormat="1" ht="25.5">
      <c r="B15" s="251" t="s">
        <v>30</v>
      </c>
      <c r="C15" s="252"/>
      <c r="D15" s="252"/>
      <c r="E15" s="252"/>
      <c r="F15" s="253"/>
      <c r="G15" s="264" t="str">
        <f>IF(入力!C23="","",入力!C23)</f>
        <v>カブシキガイシャ　マルサンカクショウジ</v>
      </c>
      <c r="H15" s="265"/>
      <c r="I15" s="265"/>
      <c r="J15" s="265"/>
      <c r="K15" s="265"/>
      <c r="L15" s="265"/>
      <c r="M15" s="265"/>
      <c r="N15" s="265"/>
      <c r="O15" s="265"/>
      <c r="P15" s="265"/>
      <c r="Q15" s="265"/>
      <c r="R15" s="265"/>
      <c r="S15" s="265"/>
      <c r="T15" s="265"/>
      <c r="U15" s="266" t="str">
        <f>IF(入力!H23="","",入力!H23)</f>
        <v>カブシキガイシャ　マルサンカクコーポレーション</v>
      </c>
      <c r="V15" s="266"/>
      <c r="W15" s="266"/>
      <c r="X15" s="266"/>
      <c r="Y15" s="266"/>
      <c r="Z15" s="266"/>
      <c r="AA15" s="266"/>
      <c r="AB15" s="266"/>
      <c r="AC15" s="266"/>
      <c r="AD15" s="266"/>
      <c r="AE15" s="266"/>
      <c r="AF15" s="266"/>
      <c r="AG15" s="266"/>
      <c r="AH15" s="266"/>
    </row>
    <row r="16" spans="1:34" s="8" customFormat="1" ht="45" customHeight="1">
      <c r="B16" s="248" t="s">
        <v>32</v>
      </c>
      <c r="C16" s="249"/>
      <c r="D16" s="249"/>
      <c r="E16" s="249"/>
      <c r="F16" s="250"/>
      <c r="G16" s="267" t="str">
        <f>IF(入力!C24="","",入力!C24)</f>
        <v>（株）○△商事</v>
      </c>
      <c r="H16" s="268"/>
      <c r="I16" s="268"/>
      <c r="J16" s="268"/>
      <c r="K16" s="268"/>
      <c r="L16" s="268"/>
      <c r="M16" s="268"/>
      <c r="N16" s="268"/>
      <c r="O16" s="268"/>
      <c r="P16" s="268"/>
      <c r="Q16" s="268"/>
      <c r="R16" s="268"/>
      <c r="S16" s="268"/>
      <c r="T16" s="268"/>
      <c r="U16" s="269" t="str">
        <f>IF(入力!H24="","",入力!H24)</f>
        <v>（株）○△コーポレーション</v>
      </c>
      <c r="V16" s="269"/>
      <c r="W16" s="269"/>
      <c r="X16" s="269"/>
      <c r="Y16" s="269"/>
      <c r="Z16" s="269"/>
      <c r="AA16" s="269"/>
      <c r="AB16" s="269"/>
      <c r="AC16" s="269"/>
      <c r="AD16" s="269"/>
      <c r="AE16" s="269"/>
      <c r="AF16" s="269"/>
      <c r="AG16" s="269"/>
      <c r="AH16" s="269"/>
    </row>
    <row r="17" spans="2:34" s="8" customFormat="1" ht="33" customHeight="1">
      <c r="B17" s="229" t="s">
        <v>33</v>
      </c>
      <c r="C17" s="230"/>
      <c r="D17" s="230"/>
      <c r="E17" s="230"/>
      <c r="F17" s="231"/>
      <c r="G17" s="270" t="str">
        <f>IF(入力!C25="","",入力!C25&amp;"－"&amp;入力!E25&amp;"－"&amp;入力!G25)</f>
        <v>058－323－1111</v>
      </c>
      <c r="H17" s="271"/>
      <c r="I17" s="271"/>
      <c r="J17" s="271"/>
      <c r="K17" s="271"/>
      <c r="L17" s="271"/>
      <c r="M17" s="271"/>
      <c r="N17" s="271"/>
      <c r="O17" s="271"/>
      <c r="P17" s="271"/>
      <c r="Q17" s="271"/>
      <c r="R17" s="271"/>
      <c r="S17" s="271"/>
      <c r="T17" s="271"/>
      <c r="U17" s="271" t="str">
        <f>IF(入力!H25="","",入力!H25&amp;"－"&amp;入力!J25&amp;"－"&amp;入力!L25)</f>
        <v>058－323－1112</v>
      </c>
      <c r="V17" s="271"/>
      <c r="W17" s="271"/>
      <c r="X17" s="271"/>
      <c r="Y17" s="271"/>
      <c r="Z17" s="271"/>
      <c r="AA17" s="271"/>
      <c r="AB17" s="271"/>
      <c r="AC17" s="271"/>
      <c r="AD17" s="271"/>
      <c r="AE17" s="271"/>
      <c r="AF17" s="271"/>
      <c r="AG17" s="271"/>
      <c r="AH17" s="271"/>
    </row>
    <row r="18" spans="2:34" s="8" customFormat="1" ht="50.25" customHeight="1">
      <c r="B18" s="232" t="s">
        <v>45</v>
      </c>
      <c r="C18" s="230"/>
      <c r="D18" s="230"/>
      <c r="E18" s="230"/>
      <c r="F18" s="231"/>
      <c r="G18" s="272" t="str">
        <f>IF(入力!C27="","〒","〒"&amp;LEFT(入力!C27,3)&amp;"－"&amp;RIGHT(入力!C27,4)&amp;"
"&amp;入力!C28)</f>
        <v>〒</v>
      </c>
      <c r="H18" s="273"/>
      <c r="I18" s="273"/>
      <c r="J18" s="273"/>
      <c r="K18" s="273"/>
      <c r="L18" s="273"/>
      <c r="M18" s="273"/>
      <c r="N18" s="273"/>
      <c r="O18" s="273"/>
      <c r="P18" s="273"/>
      <c r="Q18" s="273"/>
      <c r="R18" s="273"/>
      <c r="S18" s="273"/>
      <c r="T18" s="273"/>
      <c r="U18" s="273" t="str">
        <f>IF(入力!H27="","〒","〒"&amp;LEFT(入力!H27,3)&amp;"－"&amp;RIGHT(入力!H27,4)&amp;"
"&amp;入力!H28)</f>
        <v>〒</v>
      </c>
      <c r="V18" s="273"/>
      <c r="W18" s="273"/>
      <c r="X18" s="273"/>
      <c r="Y18" s="273"/>
      <c r="Z18" s="273"/>
      <c r="AA18" s="273"/>
      <c r="AB18" s="273"/>
      <c r="AC18" s="273"/>
      <c r="AD18" s="273"/>
      <c r="AE18" s="273"/>
      <c r="AF18" s="273"/>
      <c r="AG18" s="273"/>
      <c r="AH18" s="273"/>
    </row>
    <row r="19" spans="2:34" s="8" customFormat="1" ht="28.5" customHeight="1">
      <c r="B19" s="232" t="s">
        <v>34</v>
      </c>
      <c r="C19" s="230"/>
      <c r="D19" s="230"/>
      <c r="E19" s="230"/>
      <c r="F19" s="231"/>
      <c r="G19" s="274" t="str">
        <f>IF(入力!C29="１．氏名又は名称の変更","➊．氏名又は名称の変更","１．氏名又は名称の変更")</f>
        <v>➊．氏名又は名称の変更</v>
      </c>
      <c r="H19" s="274"/>
      <c r="I19" s="274"/>
      <c r="J19" s="274"/>
      <c r="K19" s="274"/>
      <c r="L19" s="274"/>
      <c r="M19" s="274"/>
      <c r="N19" s="274"/>
      <c r="O19" s="274"/>
      <c r="P19" s="274" t="str">
        <f>IF(入力!C29="４．合併・吸収","❹．合併・吸収","４．合併・吸収")</f>
        <v>４．合併・吸収</v>
      </c>
      <c r="Q19" s="274"/>
      <c r="R19" s="274"/>
      <c r="S19" s="274"/>
      <c r="T19" s="274"/>
      <c r="U19" s="274"/>
      <c r="V19" s="274"/>
      <c r="W19" s="274"/>
      <c r="X19" s="274"/>
      <c r="Y19" s="277" t="str">
        <f>IF(入力!C29="７．分割","➐．分割","７．分割")</f>
        <v>７．分割</v>
      </c>
      <c r="Z19" s="277"/>
      <c r="AA19" s="277"/>
      <c r="AB19" s="277"/>
      <c r="AC19" s="277"/>
      <c r="AD19" s="277"/>
      <c r="AE19" s="277"/>
      <c r="AF19" s="277"/>
      <c r="AG19" s="277"/>
      <c r="AH19" s="278"/>
    </row>
    <row r="20" spans="2:34" s="8" customFormat="1" ht="28.5" customHeight="1">
      <c r="B20" s="233"/>
      <c r="C20" s="234"/>
      <c r="D20" s="234"/>
      <c r="E20" s="234"/>
      <c r="F20" s="235"/>
      <c r="G20" s="275" t="str">
        <f>IF(入力!C29="２．住所（居所）又は所在地の変更","❷．住所（居所）又は所在地の変更","２．住所（居所）又は所在地の変更")</f>
        <v>２．住所（居所）又は所在地の変更</v>
      </c>
      <c r="H20" s="275"/>
      <c r="I20" s="275"/>
      <c r="J20" s="275"/>
      <c r="K20" s="275"/>
      <c r="L20" s="275"/>
      <c r="M20" s="275"/>
      <c r="N20" s="275"/>
      <c r="O20" s="275"/>
      <c r="P20" s="275" t="str">
        <f>IF(入力!C29="５．特別徴収事務の一本化","❺．特別徴収事務の一本化","５．特別徴収事務の一本化")</f>
        <v>５．特別徴収事務の一本化</v>
      </c>
      <c r="Q20" s="275"/>
      <c r="R20" s="275"/>
      <c r="S20" s="275"/>
      <c r="T20" s="275"/>
      <c r="U20" s="275"/>
      <c r="V20" s="275"/>
      <c r="W20" s="275"/>
      <c r="X20" s="275"/>
      <c r="Y20" s="283" t="str">
        <f>IF(入力!C29="８．その他","➑．その他","８．その他")</f>
        <v>８．その他</v>
      </c>
      <c r="Z20" s="283"/>
      <c r="AA20" s="283"/>
      <c r="AB20" s="279" t="s">
        <v>39</v>
      </c>
      <c r="AC20" s="284" t="str">
        <f>IF(入力!C29="８．その他",入力!C30,"")</f>
        <v/>
      </c>
      <c r="AD20" s="284"/>
      <c r="AE20" s="284"/>
      <c r="AF20" s="284"/>
      <c r="AG20" s="284"/>
      <c r="AH20" s="281" t="s">
        <v>40</v>
      </c>
    </row>
    <row r="21" spans="2:34" s="8" customFormat="1" ht="28.5" customHeight="1">
      <c r="B21" s="233"/>
      <c r="C21" s="234"/>
      <c r="D21" s="234"/>
      <c r="E21" s="234"/>
      <c r="F21" s="235"/>
      <c r="G21" s="276" t="str">
        <f>IF(入力!C29="３．送付先の変更","❸．送付先の変更","３．送付先の変更")</f>
        <v>３．送付先の変更</v>
      </c>
      <c r="H21" s="276"/>
      <c r="I21" s="276"/>
      <c r="J21" s="276"/>
      <c r="K21" s="276"/>
      <c r="L21" s="276"/>
      <c r="M21" s="276"/>
      <c r="N21" s="276"/>
      <c r="O21" s="276"/>
      <c r="P21" s="276" t="str">
        <f>IF(入力!C29="６．事務所等の廃止","❻．事務所等の廃止","６．事務所等の廃止")</f>
        <v>６．事務所等の廃止</v>
      </c>
      <c r="Q21" s="276"/>
      <c r="R21" s="276"/>
      <c r="S21" s="276"/>
      <c r="T21" s="276"/>
      <c r="U21" s="276"/>
      <c r="V21" s="276"/>
      <c r="W21" s="276"/>
      <c r="X21" s="276"/>
      <c r="Y21" s="17"/>
      <c r="Z21" s="17"/>
      <c r="AA21" s="16"/>
      <c r="AB21" s="280"/>
      <c r="AC21" s="285"/>
      <c r="AD21" s="285"/>
      <c r="AE21" s="285"/>
      <c r="AF21" s="285"/>
      <c r="AG21" s="285"/>
      <c r="AH21" s="282"/>
    </row>
    <row r="22" spans="2:34" ht="27.75" customHeight="1">
      <c r="B22" s="236" t="s">
        <v>35</v>
      </c>
      <c r="C22" s="237"/>
      <c r="D22" s="237"/>
      <c r="E22" s="237"/>
      <c r="F22" s="238"/>
      <c r="G22" s="275" t="str">
        <f>IF(入力!C31="１．旧特別徴収義務者の指定番号を継続しようする","➊．旧特別徴収義務者の指定番号を継続しようする","１．旧特別徴収義務者の指定番号を継続しようする")</f>
        <v>➊．旧特別徴収義務者の指定番号を継続しようする</v>
      </c>
      <c r="H22" s="275"/>
      <c r="I22" s="275"/>
      <c r="J22" s="275"/>
      <c r="K22" s="275"/>
      <c r="L22" s="275"/>
      <c r="M22" s="275"/>
      <c r="N22" s="275"/>
      <c r="O22" s="275"/>
      <c r="P22" s="275"/>
      <c r="Q22" s="275"/>
      <c r="R22" s="275"/>
      <c r="S22" s="18"/>
      <c r="T22" s="5"/>
      <c r="U22" s="5"/>
      <c r="V22" s="5"/>
      <c r="W22" s="5"/>
      <c r="X22" s="5"/>
      <c r="Y22" s="293" t="s">
        <v>42</v>
      </c>
      <c r="Z22" s="275"/>
      <c r="AA22" s="275"/>
      <c r="AB22" s="275"/>
      <c r="AC22" s="275"/>
      <c r="AD22" s="275"/>
      <c r="AE22" s="275"/>
      <c r="AF22" s="275"/>
      <c r="AG22" s="275"/>
      <c r="AH22" s="294"/>
    </row>
    <row r="23" spans="2:34" ht="27.75" customHeight="1">
      <c r="B23" s="239"/>
      <c r="C23" s="240"/>
      <c r="D23" s="240"/>
      <c r="E23" s="240"/>
      <c r="F23" s="241"/>
      <c r="G23" s="5"/>
      <c r="H23" s="303" t="s">
        <v>43</v>
      </c>
      <c r="I23" s="304"/>
      <c r="J23" s="304"/>
      <c r="K23" s="305" t="str">
        <f>IF(入力!C31="１．旧特別徴収義務者の指定番号を継続しようする",入力!C32,"")</f>
        <v>5234567</v>
      </c>
      <c r="L23" s="305"/>
      <c r="M23" s="305"/>
      <c r="N23" s="305"/>
      <c r="O23" s="305"/>
      <c r="P23" s="305"/>
      <c r="Q23" s="306"/>
      <c r="R23" s="5"/>
      <c r="S23" s="5"/>
      <c r="T23" s="5"/>
      <c r="U23" s="5"/>
      <c r="V23" s="5"/>
      <c r="W23" s="5"/>
      <c r="X23" s="5"/>
      <c r="Y23" s="295"/>
      <c r="Z23" s="296"/>
      <c r="AA23" s="296"/>
      <c r="AB23" s="296"/>
      <c r="AC23" s="296"/>
      <c r="AD23" s="296"/>
      <c r="AE23" s="296"/>
      <c r="AF23" s="296"/>
      <c r="AG23" s="296"/>
      <c r="AH23" s="297"/>
    </row>
    <row r="24" spans="2:34" ht="27.75" customHeight="1">
      <c r="B24" s="239"/>
      <c r="C24" s="240"/>
      <c r="D24" s="240"/>
      <c r="E24" s="240"/>
      <c r="F24" s="241"/>
      <c r="G24" s="275" t="str">
        <f>IF(入力!C31="２．合併・吸収・分割先の指定番号を指定する","❷．合併・吸収・分割先の指定番号を指定する","２．合併・吸収・分割先の指定番号を指定する")</f>
        <v>２．合併・吸収・分割先の指定番号を指定する</v>
      </c>
      <c r="H24" s="275"/>
      <c r="I24" s="275"/>
      <c r="J24" s="275"/>
      <c r="K24" s="275"/>
      <c r="L24" s="275"/>
      <c r="M24" s="275"/>
      <c r="N24" s="275"/>
      <c r="O24" s="275"/>
      <c r="P24" s="275"/>
      <c r="Q24" s="275"/>
      <c r="R24" s="275"/>
      <c r="S24" s="19"/>
      <c r="T24" s="308" t="s">
        <v>44</v>
      </c>
      <c r="U24" s="309"/>
      <c r="V24" s="309"/>
      <c r="W24" s="309"/>
      <c r="X24" s="310"/>
      <c r="Y24" s="295"/>
      <c r="Z24" s="296"/>
      <c r="AA24" s="296"/>
      <c r="AB24" s="296"/>
      <c r="AC24" s="296"/>
      <c r="AD24" s="296"/>
      <c r="AE24" s="296"/>
      <c r="AF24" s="296"/>
      <c r="AG24" s="296"/>
      <c r="AH24" s="297"/>
    </row>
    <row r="25" spans="2:34" ht="27.75" customHeight="1">
      <c r="B25" s="239"/>
      <c r="C25" s="240"/>
      <c r="D25" s="240"/>
      <c r="E25" s="240"/>
      <c r="F25" s="241"/>
      <c r="G25" s="5"/>
      <c r="H25" s="307" t="s">
        <v>43</v>
      </c>
      <c r="I25" s="304"/>
      <c r="J25" s="304"/>
      <c r="K25" s="305" t="str">
        <f>IF(入力!C31="２．合併・吸収・分割先の指定番号を指定する",入力!C32,"")</f>
        <v/>
      </c>
      <c r="L25" s="305"/>
      <c r="M25" s="305"/>
      <c r="N25" s="305"/>
      <c r="O25" s="305"/>
      <c r="P25" s="305"/>
      <c r="Q25" s="306"/>
      <c r="R25" s="5"/>
      <c r="S25" s="5"/>
      <c r="T25" s="309"/>
      <c r="U25" s="309"/>
      <c r="V25" s="309"/>
      <c r="W25" s="309"/>
      <c r="X25" s="310"/>
      <c r="Y25" s="295"/>
      <c r="Z25" s="296"/>
      <c r="AA25" s="296"/>
      <c r="AB25" s="296"/>
      <c r="AC25" s="296"/>
      <c r="AD25" s="296"/>
      <c r="AE25" s="296"/>
      <c r="AF25" s="296"/>
      <c r="AG25" s="296"/>
      <c r="AH25" s="297"/>
    </row>
    <row r="26" spans="2:34" ht="27.75" customHeight="1">
      <c r="B26" s="239"/>
      <c r="C26" s="240"/>
      <c r="D26" s="240"/>
      <c r="E26" s="240"/>
      <c r="F26" s="241"/>
      <c r="G26" s="276" t="str">
        <f>IF(入力!C31="３．新規に指定番号を取得する","❸．新規に指定番号を取得する","３．新規に指定番号を取得する")</f>
        <v>３．新規に指定番号を取得する</v>
      </c>
      <c r="H26" s="276"/>
      <c r="I26" s="276"/>
      <c r="J26" s="276"/>
      <c r="K26" s="276"/>
      <c r="L26" s="276"/>
      <c r="M26" s="276"/>
      <c r="N26" s="276"/>
      <c r="O26" s="276"/>
      <c r="P26" s="276"/>
      <c r="Q26" s="276"/>
      <c r="R26" s="276"/>
      <c r="S26" s="19"/>
      <c r="T26" s="311"/>
      <c r="U26" s="311"/>
      <c r="V26" s="311"/>
      <c r="W26" s="311"/>
      <c r="X26" s="312"/>
      <c r="Y26" s="295"/>
      <c r="Z26" s="296"/>
      <c r="AA26" s="296"/>
      <c r="AB26" s="296"/>
      <c r="AC26" s="296"/>
      <c r="AD26" s="296"/>
      <c r="AE26" s="296"/>
      <c r="AF26" s="296"/>
      <c r="AG26" s="296"/>
      <c r="AH26" s="297"/>
    </row>
    <row r="27" spans="2:34" ht="30.75" customHeight="1">
      <c r="B27" s="254" t="s">
        <v>36</v>
      </c>
      <c r="C27" s="240"/>
      <c r="D27" s="240"/>
      <c r="E27" s="240"/>
      <c r="F27" s="241"/>
      <c r="G27" s="313" t="s">
        <v>30</v>
      </c>
      <c r="H27" s="313"/>
      <c r="I27" s="313"/>
      <c r="J27" s="314"/>
      <c r="K27" s="287" t="str">
        <f>IF(入力!C35="","",入力!C35)</f>
        <v/>
      </c>
      <c r="L27" s="288"/>
      <c r="M27" s="288"/>
      <c r="N27" s="288"/>
      <c r="O27" s="288"/>
      <c r="P27" s="288"/>
      <c r="Q27" s="288"/>
      <c r="R27" s="288"/>
      <c r="S27" s="288"/>
      <c r="T27" s="288"/>
      <c r="U27" s="288"/>
      <c r="V27" s="288"/>
      <c r="W27" s="288"/>
      <c r="X27" s="288"/>
      <c r="Y27" s="295"/>
      <c r="Z27" s="296"/>
      <c r="AA27" s="296"/>
      <c r="AB27" s="296"/>
      <c r="AC27" s="296"/>
      <c r="AD27" s="296"/>
      <c r="AE27" s="296"/>
      <c r="AF27" s="296"/>
      <c r="AG27" s="296"/>
      <c r="AH27" s="297"/>
    </row>
    <row r="28" spans="2:34" ht="48" customHeight="1">
      <c r="B28" s="239"/>
      <c r="C28" s="240"/>
      <c r="D28" s="240"/>
      <c r="E28" s="240"/>
      <c r="F28" s="241"/>
      <c r="G28" s="286" t="s">
        <v>32</v>
      </c>
      <c r="H28" s="286"/>
      <c r="I28" s="286"/>
      <c r="J28" s="286"/>
      <c r="K28" s="289" t="str">
        <f>IF(入力!C36="","",入力!C36)</f>
        <v/>
      </c>
      <c r="L28" s="290"/>
      <c r="M28" s="290"/>
      <c r="N28" s="290"/>
      <c r="O28" s="290"/>
      <c r="P28" s="290"/>
      <c r="Q28" s="290"/>
      <c r="R28" s="290"/>
      <c r="S28" s="290"/>
      <c r="T28" s="290"/>
      <c r="U28" s="290"/>
      <c r="V28" s="290"/>
      <c r="W28" s="290"/>
      <c r="X28" s="290"/>
      <c r="Y28" s="295"/>
      <c r="Z28" s="296"/>
      <c r="AA28" s="296"/>
      <c r="AB28" s="296"/>
      <c r="AC28" s="296"/>
      <c r="AD28" s="296"/>
      <c r="AE28" s="296"/>
      <c r="AF28" s="296"/>
      <c r="AG28" s="296"/>
      <c r="AH28" s="297"/>
    </row>
    <row r="29" spans="2:34" ht="30" customHeight="1" thickBot="1">
      <c r="B29" s="255"/>
      <c r="C29" s="256"/>
      <c r="D29" s="256"/>
      <c r="E29" s="256"/>
      <c r="F29" s="257"/>
      <c r="G29" s="291" t="s">
        <v>41</v>
      </c>
      <c r="H29" s="291"/>
      <c r="I29" s="291"/>
      <c r="J29" s="292"/>
      <c r="K29" s="301" t="str">
        <f>IF(入力!C37="","",入力!C37)</f>
        <v/>
      </c>
      <c r="L29" s="302"/>
      <c r="M29" s="302"/>
      <c r="N29" s="302"/>
      <c r="O29" s="302"/>
      <c r="P29" s="302"/>
      <c r="Q29" s="302"/>
      <c r="R29" s="302"/>
      <c r="S29" s="302"/>
      <c r="T29" s="302"/>
      <c r="U29" s="302"/>
      <c r="V29" s="302"/>
      <c r="W29" s="302"/>
      <c r="X29" s="302"/>
      <c r="Y29" s="298"/>
      <c r="Z29" s="299"/>
      <c r="AA29" s="299"/>
      <c r="AB29" s="299"/>
      <c r="AC29" s="299"/>
      <c r="AD29" s="299"/>
      <c r="AE29" s="299"/>
      <c r="AF29" s="299"/>
      <c r="AG29" s="299"/>
      <c r="AH29" s="300"/>
    </row>
  </sheetData>
  <sheetProtection sheet="1" selectLockedCells="1"/>
  <mergeCells count="75">
    <mergeCell ref="G28:J28"/>
    <mergeCell ref="K27:X27"/>
    <mergeCell ref="K28:X28"/>
    <mergeCell ref="G29:J29"/>
    <mergeCell ref="Y22:AH22"/>
    <mergeCell ref="Y23:AH29"/>
    <mergeCell ref="K29:X29"/>
    <mergeCell ref="H23:J23"/>
    <mergeCell ref="K23:Q23"/>
    <mergeCell ref="H25:J25"/>
    <mergeCell ref="K25:Q25"/>
    <mergeCell ref="G26:R26"/>
    <mergeCell ref="G22:R22"/>
    <mergeCell ref="G24:R24"/>
    <mergeCell ref="T24:X26"/>
    <mergeCell ref="G27:J27"/>
    <mergeCell ref="Y19:AH19"/>
    <mergeCell ref="AB20:AB21"/>
    <mergeCell ref="AH20:AH21"/>
    <mergeCell ref="Y20:AA20"/>
    <mergeCell ref="AC20:AG21"/>
    <mergeCell ref="G20:O20"/>
    <mergeCell ref="G21:O21"/>
    <mergeCell ref="P19:X19"/>
    <mergeCell ref="P20:X20"/>
    <mergeCell ref="P21:X21"/>
    <mergeCell ref="B27:F29"/>
    <mergeCell ref="G12:T12"/>
    <mergeCell ref="U12:AH12"/>
    <mergeCell ref="G13:T13"/>
    <mergeCell ref="U13:AH13"/>
    <mergeCell ref="G14:T14"/>
    <mergeCell ref="U14:AH14"/>
    <mergeCell ref="G15:T15"/>
    <mergeCell ref="U15:AH15"/>
    <mergeCell ref="G16:T16"/>
    <mergeCell ref="U16:AH16"/>
    <mergeCell ref="G17:T17"/>
    <mergeCell ref="U17:AH17"/>
    <mergeCell ref="G18:T18"/>
    <mergeCell ref="U18:AH18"/>
    <mergeCell ref="G19:O19"/>
    <mergeCell ref="B17:F17"/>
    <mergeCell ref="B18:F18"/>
    <mergeCell ref="B19:F21"/>
    <mergeCell ref="B22:F26"/>
    <mergeCell ref="B12:F12"/>
    <mergeCell ref="B13:F13"/>
    <mergeCell ref="B14:F14"/>
    <mergeCell ref="B15:F15"/>
    <mergeCell ref="B16:F16"/>
    <mergeCell ref="Y7:Z8"/>
    <mergeCell ref="AD8:AH8"/>
    <mergeCell ref="AD9:AH9"/>
    <mergeCell ref="X11:AA11"/>
    <mergeCell ref="AB11:AH11"/>
    <mergeCell ref="AB7:AC7"/>
    <mergeCell ref="AB8:AC8"/>
    <mergeCell ref="AB9:AC9"/>
    <mergeCell ref="B1:AH1"/>
    <mergeCell ref="B8:G8"/>
    <mergeCell ref="N3:Z3"/>
    <mergeCell ref="AD7:AH7"/>
    <mergeCell ref="AD3:AH6"/>
    <mergeCell ref="K6:L6"/>
    <mergeCell ref="J3:J9"/>
    <mergeCell ref="I3:I9"/>
    <mergeCell ref="AA3:AC6"/>
    <mergeCell ref="K7:L8"/>
    <mergeCell ref="K3:L5"/>
    <mergeCell ref="M4:Z5"/>
    <mergeCell ref="K9:M9"/>
    <mergeCell ref="AA7:AA9"/>
    <mergeCell ref="M6:Z6"/>
    <mergeCell ref="M7:X8"/>
  </mergeCells>
  <phoneticPr fontId="1"/>
  <printOptions horizontalCentered="1" verticalCentered="1"/>
  <pageMargins left="0.59055118110236227" right="0.59055118110236227" top="0.59055118110236227" bottom="0.59055118110236227" header="0.31496062992125984" footer="0.31496062992125984"/>
  <pageSetup paperSize="9" scale="5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vt: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zeimu03</dc:creator>
  <cp:lastModifiedBy>zeimu01</cp:lastModifiedBy>
  <cp:lastPrinted>2022-06-30T00:50:20Z</cp:lastPrinted>
  <dcterms:created xsi:type="dcterms:W3CDTF">2022-05-25T07:42:03Z</dcterms:created>
  <dcterms:modified xsi:type="dcterms:W3CDTF">2022-07-01T00:20:33Z</dcterms:modified>
</cp:coreProperties>
</file>